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760" tabRatio="789"/>
  </bookViews>
  <sheets>
    <sheet name="Deckblatt" sheetId="15" r:id="rId1"/>
    <sheet name="2018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Angebot">Deckblatt!$D$19</definedName>
    <definedName name="Traeger">Deckblatt!$D$17</definedName>
  </definedNames>
  <calcPr calcId="125725"/>
</workbook>
</file>

<file path=xl/calcChain.xml><?xml version="1.0" encoding="utf-8"?>
<calcChain xmlns="http://schemas.openxmlformats.org/spreadsheetml/2006/main">
  <c r="H17" i="1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15"/>
  <c r="I15"/>
  <c r="H16"/>
  <c r="I16"/>
  <c r="H3"/>
  <c r="B3" l="1"/>
  <c r="J1" i="4" l="1"/>
  <c r="J1" i="5"/>
  <c r="J1" i="6"/>
  <c r="J1" i="7"/>
  <c r="J1" i="8"/>
  <c r="J1" i="9"/>
  <c r="J1" i="10"/>
  <c r="J1" i="11"/>
  <c r="J1" i="12"/>
  <c r="J1" i="13"/>
  <c r="J1" i="14"/>
  <c r="J1" i="2"/>
  <c r="S1" i="4"/>
  <c r="S1" i="5"/>
  <c r="S1" i="6"/>
  <c r="S1" i="7"/>
  <c r="S1" i="8"/>
  <c r="S1" i="9"/>
  <c r="S1" i="10"/>
  <c r="S1" i="11"/>
  <c r="S1" i="12"/>
  <c r="S1" i="13"/>
  <c r="S1" i="14"/>
  <c r="S1" i="2"/>
  <c r="J44" i="14" l="1"/>
  <c r="J43" i="13"/>
  <c r="J44" i="12"/>
  <c r="J43" i="11"/>
  <c r="J44" i="10"/>
  <c r="J44" i="9"/>
  <c r="J43" i="8"/>
  <c r="J44" i="7"/>
  <c r="J44" i="5"/>
  <c r="J43" i="6"/>
  <c r="Y41" i="4"/>
  <c r="M41"/>
  <c r="F41"/>
  <c r="O42"/>
  <c r="J42"/>
  <c r="J44" i="2"/>
  <c r="N16" i="1"/>
  <c r="O43" i="8"/>
  <c r="N20" i="1" s="1"/>
  <c r="O43" i="11"/>
  <c r="N23" i="1" s="1"/>
  <c r="O43" i="13"/>
  <c r="N25" i="1" s="1"/>
  <c r="O43" i="6"/>
  <c r="N18" i="1" s="1"/>
  <c r="O44" i="5"/>
  <c r="N17" i="1" s="1"/>
  <c r="O44" i="7"/>
  <c r="N19" i="1" s="1"/>
  <c r="O44" i="9"/>
  <c r="N21" i="1" s="1"/>
  <c r="O44" i="10"/>
  <c r="N22" i="1" s="1"/>
  <c r="O44" i="12"/>
  <c r="N24" i="1" s="1"/>
  <c r="O44" i="14"/>
  <c r="N26" i="1" s="1"/>
  <c r="O44" i="2"/>
  <c r="N15" i="1" s="1"/>
  <c r="N27" l="1"/>
  <c r="I43" i="8"/>
  <c r="I43" i="11"/>
  <c r="I43" i="13"/>
  <c r="I43" i="6"/>
  <c r="I42" i="4"/>
  <c r="I44" i="5"/>
  <c r="I44" i="7"/>
  <c r="I44" i="9"/>
  <c r="I44" i="10"/>
  <c r="I44" i="12"/>
  <c r="I44" i="14"/>
  <c r="I44" i="2"/>
  <c r="G43" i="8"/>
  <c r="H43"/>
  <c r="K43"/>
  <c r="L43"/>
  <c r="N43"/>
  <c r="P43"/>
  <c r="Q43"/>
  <c r="R43"/>
  <c r="S43"/>
  <c r="T43"/>
  <c r="U43"/>
  <c r="V43"/>
  <c r="W43"/>
  <c r="V20" i="1" s="1"/>
  <c r="X43" i="8"/>
  <c r="Z43"/>
  <c r="Y20" i="1" s="1"/>
  <c r="G43" i="6"/>
  <c r="H43"/>
  <c r="K43"/>
  <c r="L43"/>
  <c r="N43"/>
  <c r="P43"/>
  <c r="Q43"/>
  <c r="R43"/>
  <c r="S43"/>
  <c r="T43"/>
  <c r="U43"/>
  <c r="V43"/>
  <c r="W43"/>
  <c r="X43"/>
  <c r="Z43"/>
  <c r="F43" i="14"/>
  <c r="M43"/>
  <c r="Y43"/>
  <c r="G43" i="13"/>
  <c r="H43"/>
  <c r="K43"/>
  <c r="L43"/>
  <c r="N43"/>
  <c r="P43"/>
  <c r="Q43"/>
  <c r="R43"/>
  <c r="S43"/>
  <c r="R25" i="1" s="1"/>
  <c r="T43" i="13"/>
  <c r="S25" i="1" s="1"/>
  <c r="U43" i="13"/>
  <c r="V43"/>
  <c r="W43"/>
  <c r="V25" i="1" s="1"/>
  <c r="X43" i="13"/>
  <c r="W25" i="1" s="1"/>
  <c r="Z43" i="13"/>
  <c r="F43" i="12"/>
  <c r="M43"/>
  <c r="Y43"/>
  <c r="G43" i="11"/>
  <c r="H43"/>
  <c r="K43"/>
  <c r="L43"/>
  <c r="N43"/>
  <c r="P43"/>
  <c r="Q43"/>
  <c r="R43"/>
  <c r="S43"/>
  <c r="T43"/>
  <c r="U43"/>
  <c r="V43"/>
  <c r="U23" i="1" s="1"/>
  <c r="W43" i="11"/>
  <c r="X43"/>
  <c r="Z43"/>
  <c r="Y23" i="1" s="1"/>
  <c r="F43" i="10"/>
  <c r="M43"/>
  <c r="Y43"/>
  <c r="F43" i="9"/>
  <c r="M43"/>
  <c r="Y43"/>
  <c r="F43" i="7"/>
  <c r="M43"/>
  <c r="Y43"/>
  <c r="F43" i="5"/>
  <c r="M43"/>
  <c r="Y43"/>
  <c r="E43" i="8"/>
  <c r="D20" i="1" s="1"/>
  <c r="E43" i="11"/>
  <c r="E43" i="13"/>
  <c r="D25" i="1" s="1"/>
  <c r="E43" i="6"/>
  <c r="D18" i="1" s="1"/>
  <c r="E44" i="7"/>
  <c r="D19" i="1" s="1"/>
  <c r="E44" i="9"/>
  <c r="E44" i="10"/>
  <c r="D22" i="1" s="1"/>
  <c r="E44" i="12"/>
  <c r="D24" i="1" s="1"/>
  <c r="E44" i="14"/>
  <c r="D26" i="1" s="1"/>
  <c r="E44" i="5"/>
  <c r="F18" i="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9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0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3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5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E42" i="4"/>
  <c r="F14" i="5"/>
  <c r="F15"/>
  <c r="F16"/>
  <c r="F17"/>
  <c r="F14" i="6"/>
  <c r="F15"/>
  <c r="F16"/>
  <c r="F17"/>
  <c r="F14" i="7"/>
  <c r="F15"/>
  <c r="F16"/>
  <c r="F17"/>
  <c r="F14" i="8"/>
  <c r="F15"/>
  <c r="F16"/>
  <c r="F17"/>
  <c r="F14" i="9"/>
  <c r="F15"/>
  <c r="F16"/>
  <c r="F17"/>
  <c r="F14" i="10"/>
  <c r="F15"/>
  <c r="F16"/>
  <c r="F17"/>
  <c r="F14" i="11"/>
  <c r="F15"/>
  <c r="F16"/>
  <c r="F17"/>
  <c r="F14" i="12"/>
  <c r="F15"/>
  <c r="F16"/>
  <c r="F17"/>
  <c r="F14" i="13"/>
  <c r="F15"/>
  <c r="F16"/>
  <c r="F17"/>
  <c r="F14" i="14"/>
  <c r="F15"/>
  <c r="F16"/>
  <c r="F17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13" i="5"/>
  <c r="F13" i="6"/>
  <c r="F13" i="7"/>
  <c r="F13" i="8"/>
  <c r="F13" i="9"/>
  <c r="F13" i="10"/>
  <c r="F13" i="11"/>
  <c r="F13" i="12"/>
  <c r="F13" i="13"/>
  <c r="F13" i="14"/>
  <c r="F13" i="4"/>
  <c r="E44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D15" i="1"/>
  <c r="D16"/>
  <c r="D17"/>
  <c r="D21"/>
  <c r="D23"/>
  <c r="Y43" i="2"/>
  <c r="M43"/>
  <c r="Z44" i="12"/>
  <c r="Y24" i="1" s="1"/>
  <c r="Z44" i="14"/>
  <c r="Y26" i="1" s="1"/>
  <c r="V44" i="14"/>
  <c r="U26" i="1" s="1"/>
  <c r="W44" i="14"/>
  <c r="V26" i="1" s="1"/>
  <c r="Y25"/>
  <c r="Q25"/>
  <c r="T25"/>
  <c r="U25"/>
  <c r="R44" i="12"/>
  <c r="Q24" i="1" s="1"/>
  <c r="S44" i="12"/>
  <c r="R24" i="1" s="1"/>
  <c r="T44" i="12"/>
  <c r="S24" i="1" s="1"/>
  <c r="U44" i="12"/>
  <c r="T24" i="1" s="1"/>
  <c r="V44" i="12"/>
  <c r="U24" i="1" s="1"/>
  <c r="W44" i="12"/>
  <c r="V24" i="1" s="1"/>
  <c r="S23"/>
  <c r="T23"/>
  <c r="V23"/>
  <c r="Z44" i="10"/>
  <c r="Y22" i="1" s="1"/>
  <c r="U44" i="10"/>
  <c r="T22" i="1" s="1"/>
  <c r="V44" i="10"/>
  <c r="U22" i="1" s="1"/>
  <c r="W44" i="10"/>
  <c r="V22" i="1" s="1"/>
  <c r="Z44" i="9"/>
  <c r="Y21" i="1" s="1"/>
  <c r="Q44" i="9"/>
  <c r="P21" i="1" s="1"/>
  <c r="R44" i="9"/>
  <c r="Q21" i="1" s="1"/>
  <c r="S44" i="9"/>
  <c r="R21" i="1" s="1"/>
  <c r="T44" i="9"/>
  <c r="S21" i="1" s="1"/>
  <c r="U44" i="9"/>
  <c r="T21" i="1" s="1"/>
  <c r="V44" i="9"/>
  <c r="U21" i="1" s="1"/>
  <c r="W44" i="9"/>
  <c r="V21" i="1" s="1"/>
  <c r="Z44" i="7"/>
  <c r="Y19" i="1" s="1"/>
  <c r="V44" i="7"/>
  <c r="U19" i="1" s="1"/>
  <c r="W44" i="7"/>
  <c r="V19" i="1" s="1"/>
  <c r="F43" i="6" l="1"/>
  <c r="F43" i="8"/>
  <c r="F43" i="13"/>
  <c r="F43" i="11"/>
  <c r="D27" i="1"/>
  <c r="Y18"/>
  <c r="T18"/>
  <c r="U18"/>
  <c r="V18"/>
  <c r="W18"/>
  <c r="Y14" i="6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1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C43"/>
  <c r="D43"/>
  <c r="C18" i="1" s="1"/>
  <c r="F18"/>
  <c r="G18"/>
  <c r="J18"/>
  <c r="K18"/>
  <c r="M18"/>
  <c r="O18"/>
  <c r="P18"/>
  <c r="Q18"/>
  <c r="R18"/>
  <c r="S18"/>
  <c r="Z44" i="5"/>
  <c r="Y17" i="1" s="1"/>
  <c r="P44" i="5"/>
  <c r="O17" i="1" s="1"/>
  <c r="Q44" i="5"/>
  <c r="P17" i="1" s="1"/>
  <c r="R44" i="5"/>
  <c r="Q17" i="1" s="1"/>
  <c r="S44" i="5"/>
  <c r="R17" i="1" s="1"/>
  <c r="T44" i="5"/>
  <c r="S17" i="1" s="1"/>
  <c r="U44" i="5"/>
  <c r="T17" i="1" s="1"/>
  <c r="V44" i="5"/>
  <c r="U17" i="1" s="1"/>
  <c r="W44" i="5"/>
  <c r="V17" i="1" s="1"/>
  <c r="X44" i="5"/>
  <c r="W17" i="1" s="1"/>
  <c r="Y42" i="5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Z42" i="4"/>
  <c r="Y16" i="1" s="1"/>
  <c r="X42" i="4"/>
  <c r="W16" i="1" s="1"/>
  <c r="W42" i="4"/>
  <c r="V16" i="1" s="1"/>
  <c r="V42" i="4"/>
  <c r="U16" i="1" s="1"/>
  <c r="U42" i="4"/>
  <c r="T16" i="1" s="1"/>
  <c r="T42" i="4"/>
  <c r="S16" i="1" s="1"/>
  <c r="S42" i="4"/>
  <c r="R16" i="1" s="1"/>
  <c r="R42" i="4"/>
  <c r="Q16" i="1" s="1"/>
  <c r="Q42" i="4"/>
  <c r="P16" i="1" s="1"/>
  <c r="P42" i="4"/>
  <c r="O16" i="1" s="1"/>
  <c r="N42" i="4"/>
  <c r="M16" i="1" s="1"/>
  <c r="L42" i="4"/>
  <c r="K42"/>
  <c r="H42"/>
  <c r="G16" i="1" s="1"/>
  <c r="G42" i="4"/>
  <c r="F16" i="1" s="1"/>
  <c r="D42" i="4"/>
  <c r="C16" i="1" s="1"/>
  <c r="C42" i="4"/>
  <c r="B16" i="1" s="1"/>
  <c r="Y40" i="4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P44" i="2"/>
  <c r="O15" i="1" s="1"/>
  <c r="Q44" i="2"/>
  <c r="P15" i="1" s="1"/>
  <c r="R44" i="2"/>
  <c r="Q15" i="1" s="1"/>
  <c r="S44" i="2"/>
  <c r="R15" i="1" s="1"/>
  <c r="T44" i="2"/>
  <c r="S15" i="1" s="1"/>
  <c r="U44" i="2"/>
  <c r="T15" i="1" s="1"/>
  <c r="V44" i="2"/>
  <c r="U15" i="1" s="1"/>
  <c r="W44" i="2"/>
  <c r="V15" i="1" s="1"/>
  <c r="X44" i="2"/>
  <c r="W15" i="1" s="1"/>
  <c r="Z44" i="2"/>
  <c r="Y15" i="1" s="1"/>
  <c r="Y14" i="2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13"/>
  <c r="W23" i="1"/>
  <c r="X44" i="9"/>
  <c r="W21" i="1" s="1"/>
  <c r="K16" l="1"/>
  <c r="Y27"/>
  <c r="V27"/>
  <c r="Y43" i="6"/>
  <c r="M43"/>
  <c r="L18" i="1" s="1"/>
  <c r="J16"/>
  <c r="B18"/>
  <c r="E18"/>
  <c r="F42" i="4"/>
  <c r="E16" i="1" s="1"/>
  <c r="M42" i="4"/>
  <c r="L16" i="1" s="1"/>
  <c r="X18"/>
  <c r="Y42" i="4"/>
  <c r="X16" i="1" s="1"/>
  <c r="Q44" i="14"/>
  <c r="P26" i="1" s="1"/>
  <c r="R44" i="14"/>
  <c r="Q26" i="1" s="1"/>
  <c r="S44" i="14"/>
  <c r="R26" i="1" s="1"/>
  <c r="T44" i="14"/>
  <c r="S26" i="1" s="1"/>
  <c r="U44" i="14"/>
  <c r="T26" i="1" s="1"/>
  <c r="X44" i="14"/>
  <c r="W26" i="1" s="1"/>
  <c r="P25"/>
  <c r="Q44" i="12"/>
  <c r="P24" i="1" s="1"/>
  <c r="X44" i="12"/>
  <c r="W24" i="1" s="1"/>
  <c r="P23"/>
  <c r="Q23"/>
  <c r="R23"/>
  <c r="Q44" i="10"/>
  <c r="P22" i="1" s="1"/>
  <c r="R44" i="10"/>
  <c r="Q22" i="1" s="1"/>
  <c r="S44" i="10"/>
  <c r="R22" i="1" s="1"/>
  <c r="T44" i="10"/>
  <c r="S22" i="1" s="1"/>
  <c r="X44" i="10"/>
  <c r="W22" i="1" s="1"/>
  <c r="P20"/>
  <c r="Q20"/>
  <c r="R20"/>
  <c r="S20"/>
  <c r="T20"/>
  <c r="U20"/>
  <c r="U27" s="1"/>
  <c r="W20"/>
  <c r="Q44" i="7"/>
  <c r="P19" i="1" s="1"/>
  <c r="R44" i="7"/>
  <c r="Q19" i="1" s="1"/>
  <c r="S44" i="7"/>
  <c r="R19" i="1" s="1"/>
  <c r="T44" i="7"/>
  <c r="S19" i="1" s="1"/>
  <c r="U44" i="7"/>
  <c r="T19" i="1" s="1"/>
  <c r="X44" i="7"/>
  <c r="W19" i="1" s="1"/>
  <c r="Y44" i="5"/>
  <c r="X17" i="1" s="1"/>
  <c r="N44" i="5"/>
  <c r="M17" i="1" s="1"/>
  <c r="M13" i="2"/>
  <c r="M13" i="8"/>
  <c r="Y13"/>
  <c r="P44" i="14"/>
  <c r="O26" i="1" s="1"/>
  <c r="N44" i="14"/>
  <c r="M26" i="1" s="1"/>
  <c r="L44" i="14"/>
  <c r="K44"/>
  <c r="H44"/>
  <c r="G26" i="1" s="1"/>
  <c r="G44" i="14"/>
  <c r="F26" i="1" s="1"/>
  <c r="D44" i="14"/>
  <c r="C26" i="1" s="1"/>
  <c r="C44" i="14"/>
  <c r="B26" i="1" s="1"/>
  <c r="Y42" i="14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O25" i="1"/>
  <c r="M25"/>
  <c r="K25"/>
  <c r="J25"/>
  <c r="G25"/>
  <c r="F25"/>
  <c r="D43" i="13"/>
  <c r="C25" i="1" s="1"/>
  <c r="C43" i="13"/>
  <c r="Y42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Y43" s="1"/>
  <c r="M13"/>
  <c r="P44" i="12"/>
  <c r="O24" i="1" s="1"/>
  <c r="N44" i="12"/>
  <c r="M24" i="1" s="1"/>
  <c r="L44" i="12"/>
  <c r="K44"/>
  <c r="H44"/>
  <c r="G24" i="1" s="1"/>
  <c r="G44" i="12"/>
  <c r="F24" i="1" s="1"/>
  <c r="D44" i="12"/>
  <c r="C24" i="1" s="1"/>
  <c r="C44" i="12"/>
  <c r="B24" i="1" s="1"/>
  <c r="Y42" i="12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O23" i="1"/>
  <c r="M23"/>
  <c r="K23"/>
  <c r="J23"/>
  <c r="G23"/>
  <c r="F23"/>
  <c r="D43" i="11"/>
  <c r="C23" i="1" s="1"/>
  <c r="C43" i="11"/>
  <c r="Y42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Y43" s="1"/>
  <c r="M13"/>
  <c r="P44" i="10"/>
  <c r="O22" i="1" s="1"/>
  <c r="N44" i="10"/>
  <c r="M22" i="1" s="1"/>
  <c r="L44" i="10"/>
  <c r="K44"/>
  <c r="H44"/>
  <c r="G22" i="1" s="1"/>
  <c r="G44" i="10"/>
  <c r="F22" i="1" s="1"/>
  <c r="D44" i="10"/>
  <c r="C22" i="1" s="1"/>
  <c r="C44" i="10"/>
  <c r="B22" i="1" s="1"/>
  <c r="Y42" i="10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P44" i="9"/>
  <c r="O21" i="1" s="1"/>
  <c r="N44" i="9"/>
  <c r="M21" i="1" s="1"/>
  <c r="L44" i="9"/>
  <c r="K44"/>
  <c r="H44"/>
  <c r="G21" i="1" s="1"/>
  <c r="G44" i="9"/>
  <c r="F21" i="1" s="1"/>
  <c r="D44" i="9"/>
  <c r="C21" i="1" s="1"/>
  <c r="C44" i="9"/>
  <c r="B21" i="1" s="1"/>
  <c r="Y42" i="9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O20" i="1"/>
  <c r="M20"/>
  <c r="K20"/>
  <c r="J20"/>
  <c r="G20"/>
  <c r="F20"/>
  <c r="D43" i="8"/>
  <c r="C20" i="1" s="1"/>
  <c r="C43" i="8"/>
  <c r="Y42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P44" i="7"/>
  <c r="O19" i="1" s="1"/>
  <c r="N44" i="7"/>
  <c r="M19" i="1" s="1"/>
  <c r="L44" i="7"/>
  <c r="K44"/>
  <c r="H44"/>
  <c r="G19" i="1" s="1"/>
  <c r="G44" i="7"/>
  <c r="F19" i="1" s="1"/>
  <c r="D44" i="7"/>
  <c r="C19" i="1" s="1"/>
  <c r="C44" i="7"/>
  <c r="B19" i="1" s="1"/>
  <c r="Y42" i="7"/>
  <c r="M42"/>
  <c r="Y41"/>
  <c r="M41"/>
  <c r="Y40"/>
  <c r="M40"/>
  <c r="Y39"/>
  <c r="M39"/>
  <c r="Y38"/>
  <c r="M38"/>
  <c r="Y37"/>
  <c r="M37"/>
  <c r="Y36"/>
  <c r="M36"/>
  <c r="Y35"/>
  <c r="M35"/>
  <c r="Y34"/>
  <c r="M34"/>
  <c r="Y33"/>
  <c r="M33"/>
  <c r="Y32"/>
  <c r="M32"/>
  <c r="Y31"/>
  <c r="M31"/>
  <c r="Y30"/>
  <c r="M30"/>
  <c r="Y29"/>
  <c r="M29"/>
  <c r="Y28"/>
  <c r="M28"/>
  <c r="Y27"/>
  <c r="M27"/>
  <c r="Y26"/>
  <c r="M26"/>
  <c r="Y25"/>
  <c r="M25"/>
  <c r="Y24"/>
  <c r="M24"/>
  <c r="Y23"/>
  <c r="M23"/>
  <c r="Y22"/>
  <c r="M22"/>
  <c r="Y21"/>
  <c r="M21"/>
  <c r="Y20"/>
  <c r="M20"/>
  <c r="Y19"/>
  <c r="M19"/>
  <c r="Y18"/>
  <c r="M18"/>
  <c r="Y17"/>
  <c r="M17"/>
  <c r="Y16"/>
  <c r="M16"/>
  <c r="Y15"/>
  <c r="M15"/>
  <c r="Y14"/>
  <c r="M14"/>
  <c r="Y13"/>
  <c r="M13"/>
  <c r="L44" i="5"/>
  <c r="K44"/>
  <c r="H44"/>
  <c r="G17" i="1" s="1"/>
  <c r="G44" i="5"/>
  <c r="F17" i="1" s="1"/>
  <c r="D44" i="5"/>
  <c r="C17" i="1" s="1"/>
  <c r="C44" i="5"/>
  <c r="B17" i="1" s="1"/>
  <c r="M14" i="2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G44"/>
  <c r="F15" i="1" s="1"/>
  <c r="H44" i="2"/>
  <c r="G15" i="1" s="1"/>
  <c r="K44" i="2"/>
  <c r="L44"/>
  <c r="N44"/>
  <c r="M15" i="1" s="1"/>
  <c r="D44" i="2"/>
  <c r="C15" i="1" s="1"/>
  <c r="C44" i="2"/>
  <c r="B15" i="1" s="1"/>
  <c r="M43" i="11" l="1"/>
  <c r="M43" i="13"/>
  <c r="K26" i="1"/>
  <c r="K24"/>
  <c r="K22"/>
  <c r="K21"/>
  <c r="K19"/>
  <c r="K17"/>
  <c r="K15"/>
  <c r="M43" i="8"/>
  <c r="T27" i="1"/>
  <c r="Y43" i="8"/>
  <c r="X20" i="1" s="1"/>
  <c r="J15"/>
  <c r="J17"/>
  <c r="J19"/>
  <c r="J21"/>
  <c r="J22"/>
  <c r="J24"/>
  <c r="J26"/>
  <c r="S27"/>
  <c r="C27"/>
  <c r="Q27"/>
  <c r="W27"/>
  <c r="B20"/>
  <c r="B25"/>
  <c r="E25"/>
  <c r="O27"/>
  <c r="B23"/>
  <c r="G27"/>
  <c r="R27"/>
  <c r="P27"/>
  <c r="M27"/>
  <c r="F27"/>
  <c r="Y44" i="7"/>
  <c r="X19" i="1" s="1"/>
  <c r="Y44" i="9"/>
  <c r="X21" i="1" s="1"/>
  <c r="Y44" i="10"/>
  <c r="X22" i="1" s="1"/>
  <c r="Y44" i="12"/>
  <c r="X24" i="1" s="1"/>
  <c r="X25"/>
  <c r="Y44" i="14"/>
  <c r="X26" i="1" s="1"/>
  <c r="X23"/>
  <c r="L20"/>
  <c r="L23"/>
  <c r="E23"/>
  <c r="F44" i="7"/>
  <c r="E19" i="1" s="1"/>
  <c r="M44" i="14"/>
  <c r="L26" i="1" s="1"/>
  <c r="F44" i="14"/>
  <c r="E26" i="1" s="1"/>
  <c r="M44" i="12"/>
  <c r="L24" i="1" s="1"/>
  <c r="F44" i="12"/>
  <c r="E24" i="1" s="1"/>
  <c r="M44" i="10"/>
  <c r="L22" i="1" s="1"/>
  <c r="F44" i="10"/>
  <c r="E22" i="1" s="1"/>
  <c r="M44" i="9"/>
  <c r="L21" i="1" s="1"/>
  <c r="F44" i="9"/>
  <c r="E21" i="1" s="1"/>
  <c r="E20"/>
  <c r="M44" i="7"/>
  <c r="L19" i="1" s="1"/>
  <c r="F44" i="5"/>
  <c r="E17" i="1" s="1"/>
  <c r="M44" i="5"/>
  <c r="L17" i="1" s="1"/>
  <c r="L25"/>
  <c r="M44" i="2"/>
  <c r="L15" i="1" s="1"/>
  <c r="Y44" i="2"/>
  <c r="X15" i="1" s="1"/>
  <c r="F44" i="2"/>
  <c r="E15" i="1" s="1"/>
  <c r="K27" l="1"/>
  <c r="J27"/>
  <c r="I27"/>
  <c r="B27"/>
  <c r="H27"/>
  <c r="E27"/>
  <c r="L27"/>
  <c r="X27"/>
</calcChain>
</file>

<file path=xl/sharedStrings.xml><?xml version="1.0" encoding="utf-8"?>
<sst xmlns="http://schemas.openxmlformats.org/spreadsheetml/2006/main" count="854" uniqueCount="90">
  <si>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</si>
  <si>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</si>
  <si>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</si>
  <si>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</si>
  <si>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</si>
  <si>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</si>
  <si>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</si>
  <si>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</si>
  <si>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</si>
  <si>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</si>
  <si>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</si>
  <si>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</si>
  <si>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</si>
  <si>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</si>
  <si>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</si>
  <si>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</si>
  <si>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Monat:</t>
  </si>
  <si>
    <t>Hinweise:</t>
  </si>
  <si>
    <t>Nutzer/-innen</t>
  </si>
  <si>
    <t>Anzahl der Nutzer/-innen der Angebote</t>
  </si>
  <si>
    <t>in Stunden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</si>
  <si>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</si>
  <si>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</si>
  <si>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</si>
  <si>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</si>
  <si>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</si>
  <si>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</si>
  <si>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</si>
  <si>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</si>
  <si>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</si>
  <si>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</si>
  <si>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erlebnispädagogisches Angebot 
(als Projekt extra beantragt)</t>
  </si>
  <si>
    <t>Fahrten (mit Übernachtung)</t>
  </si>
  <si>
    <t>weiblich</t>
  </si>
  <si>
    <t>männlich</t>
  </si>
  <si>
    <t>Anzahl</t>
  </si>
  <si>
    <t>Angebote für Eltern (Elternabende, Info-Veranstaltungen)</t>
  </si>
  <si>
    <t>Einzelarbeit (Beratung oder individuelle Begleitung)</t>
  </si>
  <si>
    <t>Gruppenarbeit in Kooperation mit JH-Angeboten (Projekttage, Workshops)</t>
  </si>
  <si>
    <t>Projekttage (z. B. Bildungsmaßnahme, themenspezif.)</t>
  </si>
  <si>
    <t>aufsuchende soziale Arbeit (z. B. bei Schulabstinenz)</t>
  </si>
  <si>
    <t>Einzelarbeit (Beratung , Begleitung von Eltern)</t>
  </si>
  <si>
    <t>aufsuchende soziale Arbeit (Hausbesuch Eltern)</t>
  </si>
  <si>
    <t>Fahrten (z. B. Landheim mit Übernachtung)</t>
  </si>
  <si>
    <t>Einzelarbeit (Beratung, Begleitung von Eltern)</t>
  </si>
  <si>
    <t>soziale Gruppenarbeit (z. B. Streitschlichterausbildung, Klassenrat)</t>
  </si>
  <si>
    <t>andere*</t>
  </si>
  <si>
    <t>offenes niedrigschwelliges Angebot (Pausengestaltung, Schulclub)</t>
  </si>
  <si>
    <t>Multiplikator/-innen-schulung/ Lehrer/-innenberatung</t>
  </si>
  <si>
    <t>Multiplikator/-innenschulung/ Lehrer/-innen-beratung</t>
  </si>
  <si>
    <t>18-20</t>
  </si>
  <si>
    <t>21-24</t>
  </si>
  <si>
    <t>25-26</t>
  </si>
  <si>
    <t>offenes niedrigschwel-liges Angebot (Pausengestaltung, Schulclub)</t>
  </si>
  <si>
    <t>soziale Gruppenarbeit (z. B. Streitschlich-terausbildung, Klassenrat)</t>
  </si>
  <si>
    <t>Projekttage (z. B. Bildungs-maßnahme, themenspezif.)</t>
  </si>
  <si>
    <t>erlebnispäda-gogisches Angebot 
(als Projekt extra beantragt)</t>
  </si>
  <si>
    <t>aufsuchende soziale Arbeit (z. B. bei Schulabsti-nenz)</t>
  </si>
  <si>
    <t>Angebote für Eltern (Elternabende, Info-Veran-staltungen)</t>
  </si>
  <si>
    <t>aufsuchende soziale Arbeit  (z. B. bei Schulabstinenz)</t>
  </si>
  <si>
    <t>soziale Gruppenarbeit 
(z. B. Streitschlich-terausbildung, Klassenrat)</t>
  </si>
  <si>
    <t>Projekttage
 (z. B. Bildungs-maßnahme, themenspezif.)</t>
  </si>
  <si>
    <t>soziale Gruppenarbeit
 (z. B. Streitschlich-terausbildung, Klassenrat)</t>
  </si>
  <si>
    <t>Projekttage 
(z. B. Bildungs-maßnahme, themenspezif.)</t>
  </si>
  <si>
    <t>Projekttage
(z. B. Bildungs-maßnahme, themenspezif.)</t>
  </si>
  <si>
    <t>Datum</t>
  </si>
  <si>
    <t>Wochentag</t>
  </si>
  <si>
    <t>Monat</t>
  </si>
  <si>
    <t>bitte ankreuzen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</si>
  <si>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</si>
  <si>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</si>
  <si>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</si>
  <si>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</si>
  <si>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Jugendamt-KJF@dresden.de</t>
  </si>
  <si>
    <t>Bei Rückfragen, wenden Sie sich bitte an Ihren zuständigen Fachberater/Ihre zuständige Fachberaterin.</t>
  </si>
  <si>
    <t>*  Menschen, die sich nicht definieren wollen oder können</t>
  </si>
  <si>
    <t>ü26</t>
  </si>
  <si>
    <t>Statistik 2018</t>
  </si>
  <si>
    <t>Jahresübersicht Statistik 2018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</si>
  <si>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</si>
  <si>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</si>
  <si>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</si>
  <si>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</si>
  <si>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</si>
  <si>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</si>
  <si>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Laufzeit</t>
  </si>
  <si>
    <t>01.01.2018 - 31.12.2018</t>
  </si>
  <si>
    <t>Die Statistikführung ist Bestandteil des Verwendungsnachweises.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</si>
  <si>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</si>
  <si>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X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</si>
</sst>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/>
    <xf numFmtId="0" fontId="16" fillId="2" borderId="1" xfId="0" applyFont="1" applyFill="1" applyBorder="1"/>
    <xf numFmtId="0" fontId="12" fillId="0" borderId="1" xfId="0" applyFont="1" applyBorder="1" applyAlignment="1">
      <alignment horizontal="center"/>
    </xf>
    <xf numFmtId="14" fontId="11" fillId="0" borderId="1" xfId="0" applyNumberFormat="1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14" fontId="6" fillId="0" borderId="3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4" fontId="11" fillId="0" borderId="3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Fill="1" applyBorder="1"/>
    <xf numFmtId="1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6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2" fillId="0" borderId="10" xfId="0" applyFont="1" applyBorder="1"/>
    <xf numFmtId="0" fontId="12" fillId="0" borderId="10" xfId="0" applyFont="1" applyFill="1" applyBorder="1"/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10" xfId="0" applyFont="1" applyFill="1" applyBorder="1" applyAlignment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Fill="1" applyBorder="1" applyAlignment="1" applyProtection="1">
      <alignment horizontal="left"/>
    </xf>
    <xf numFmtId="0" fontId="18" fillId="0" borderId="0" xfId="0" quotePrefix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Alignment="1" applyProtection="1"/>
    <xf numFmtId="0" fontId="11" fillId="0" borderId="1" xfId="0" applyFont="1" applyFill="1" applyBorder="1" applyAlignment="1">
      <alignment horizontal="center" textRotation="90"/>
    </xf>
    <xf numFmtId="0" fontId="20" fillId="0" borderId="0" xfId="0" applyFont="1" applyProtection="1"/>
    <xf numFmtId="0" fontId="20" fillId="0" borderId="0" xfId="0" applyFont="1" applyAlignment="1" applyProtection="1">
      <alignment horizontal="left" vertical="center"/>
    </xf>
    <xf numFmtId="0" fontId="20" fillId="0" borderId="0" xfId="0" applyFont="1" applyBorder="1" applyProtection="1"/>
    <xf numFmtId="14" fontId="11" fillId="2" borderId="1" xfId="0" applyNumberFormat="1" applyFont="1" applyFill="1" applyBorder="1" applyAlignment="1">
      <alignment vertical="center"/>
    </xf>
    <xf numFmtId="14" fontId="11" fillId="2" borderId="2" xfId="0" applyNumberFormat="1" applyFont="1" applyFill="1" applyBorder="1" applyAlignment="1">
      <alignment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2" borderId="14" xfId="0" applyFont="1" applyFill="1" applyBorder="1" applyAlignment="1">
      <alignment horizontal="left"/>
    </xf>
    <xf numFmtId="0" fontId="22" fillId="0" borderId="14" xfId="0" quotePrefix="1" applyNumberFormat="1" applyFont="1" applyBorder="1" applyAlignment="1">
      <alignment horizontal="left"/>
    </xf>
    <xf numFmtId="0" fontId="22" fillId="0" borderId="14" xfId="0" quotePrefix="1" applyFont="1" applyBorder="1" applyAlignment="1">
      <alignment horizontal="left"/>
    </xf>
    <xf numFmtId="0" fontId="21" fillId="2" borderId="14" xfId="0" applyFont="1" applyFill="1" applyBorder="1" applyAlignment="1">
      <alignment horizontal="left" wrapText="1"/>
    </xf>
    <xf numFmtId="0" fontId="12" fillId="0" borderId="1" xfId="0" quotePrefix="1" applyNumberFormat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2" fillId="2" borderId="1" xfId="0" applyFont="1" applyFill="1" applyBorder="1" applyAlignment="1"/>
    <xf numFmtId="0" fontId="12" fillId="0" borderId="1" xfId="0" quotePrefix="1" applyNumberFormat="1" applyFont="1" applyBorder="1" applyAlignment="1"/>
    <xf numFmtId="0" fontId="12" fillId="0" borderId="1" xfId="0" quotePrefix="1" applyFont="1" applyBorder="1" applyAlignment="1"/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4" fontId="11" fillId="0" borderId="1" xfId="0" applyNumberFormat="1" applyFont="1" applyFill="1" applyBorder="1" applyAlignment="1" applyProtection="1">
      <alignment vertical="center"/>
    </xf>
    <xf numFmtId="14" fontId="11" fillId="0" borderId="2" xfId="0" applyNumberFormat="1" applyFont="1" applyFill="1" applyBorder="1" applyAlignment="1" applyProtection="1">
      <alignment vertical="center"/>
    </xf>
    <xf numFmtId="14" fontId="11" fillId="2" borderId="1" xfId="0" applyNumberFormat="1" applyFont="1" applyFill="1" applyBorder="1" applyAlignment="1" applyProtection="1">
      <alignment vertical="center"/>
    </xf>
    <xf numFmtId="14" fontId="11" fillId="2" borderId="2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14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/>
    <xf numFmtId="0" fontId="18" fillId="0" borderId="0" xfId="0" applyFont="1" applyProtection="1"/>
    <xf numFmtId="0" fontId="18" fillId="0" borderId="0" xfId="0" applyFont="1" applyBorder="1" applyProtection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8" fillId="0" borderId="0" xfId="0" applyFont="1"/>
    <xf numFmtId="0" fontId="3" fillId="0" borderId="0" xfId="0" applyFont="1" applyProtection="1"/>
    <xf numFmtId="0" fontId="7" fillId="0" borderId="0" xfId="0" applyFont="1" applyFill="1" applyBorder="1" applyProtection="1"/>
    <xf numFmtId="0" fontId="7" fillId="3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0" fontId="7" fillId="3" borderId="1" xfId="0" applyFont="1" applyFill="1" applyBorder="1" applyAlignment="1" applyProtection="1"/>
    <xf numFmtId="0" fontId="24" fillId="0" borderId="0" xfId="0" applyFont="1"/>
    <xf numFmtId="0" fontId="9" fillId="0" borderId="0" xfId="0" applyFont="1" applyAlignment="1" applyProtection="1">
      <alignment vertical="center"/>
    </xf>
    <xf numFmtId="17" fontId="7" fillId="0" borderId="0" xfId="0" applyNumberFormat="1" applyFont="1" applyProtection="1"/>
    <xf numFmtId="0" fontId="9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Protection="1"/>
    <xf numFmtId="0" fontId="9" fillId="0" borderId="0" xfId="0" applyFont="1" applyFill="1" applyBorder="1" applyProtection="1"/>
    <xf numFmtId="0" fontId="3" fillId="0" borderId="0" xfId="0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Protection="1"/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/>
    <xf numFmtId="0" fontId="27" fillId="0" borderId="0" xfId="0" applyFont="1" applyFill="1" applyBorder="1" applyProtection="1">
      <protection locked="0"/>
    </xf>
    <xf numFmtId="14" fontId="3" fillId="0" borderId="0" xfId="0" applyNumberFormat="1" applyFont="1" applyFill="1" applyBorder="1" applyProtection="1">
      <protection locked="0"/>
    </xf>
    <xf numFmtId="14" fontId="28" fillId="0" borderId="0" xfId="0" applyNumberFormat="1" applyFont="1" applyFill="1" applyBorder="1"/>
    <xf numFmtId="14" fontId="28" fillId="0" borderId="0" xfId="0" applyNumberFormat="1" applyFont="1"/>
    <xf numFmtId="0" fontId="6" fillId="2" borderId="1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2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3" borderId="0" xfId="0" applyFont="1" applyFill="1" applyAlignment="1" applyProtection="1">
      <protection locked="0"/>
    </xf>
    <xf numFmtId="14" fontId="24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20" fillId="0" borderId="0" xfId="0" applyNumberFormat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11" fillId="0" borderId="7" xfId="0" applyFont="1" applyBorder="1" applyAlignment="1">
      <alignment horizontal="left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47"/>
  <sheetViews>
    <sheetView tabSelected="1" zoomScaleNormal="100" workbookViewId="0">
      <selection activeCell="D19" sqref="D19:J19"/>
    </sheetView>
  </sheetViews>
  <sheetFormatPr baseColWidth="10" defaultRowHeight="15"/>
  <cols>
    <col min="1" max="1" width="11.42578125" style="3"/>
    <col min="2" max="2" width="16.5703125" style="3" customWidth="1"/>
    <col min="3" max="3" width="3.28515625" style="3" customWidth="1"/>
    <col min="4" max="5" width="11.42578125" style="3"/>
    <col min="6" max="6" width="12.7109375" style="3" bestFit="1" customWidth="1"/>
    <col min="7" max="7" width="16.85546875" style="3" bestFit="1" customWidth="1"/>
    <col min="8" max="9" width="11.42578125" style="3"/>
    <col min="10" max="10" width="3.42578125" style="3" customWidth="1"/>
    <col min="11" max="16384" width="11.42578125" style="3"/>
  </cols>
  <sheetData>
    <row r="1" spans="1:13" ht="23.25">
      <c r="A1" s="214" t="s">
        <v>77</v>
      </c>
      <c r="B1" s="215"/>
      <c r="C1" s="215"/>
      <c r="D1" s="215"/>
      <c r="E1" s="215"/>
      <c r="F1" s="215"/>
      <c r="G1" s="215"/>
      <c r="H1" s="215"/>
      <c r="I1" s="215"/>
      <c r="J1" s="215"/>
      <c r="K1" s="135"/>
      <c r="L1" s="135"/>
      <c r="M1" s="184"/>
    </row>
    <row r="2" spans="1:13" ht="15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84"/>
    </row>
    <row r="3" spans="1:13" ht="15.75">
      <c r="A3" s="135"/>
      <c r="B3" s="185" t="s">
        <v>68</v>
      </c>
      <c r="C3" s="186"/>
      <c r="D3" s="187" t="s">
        <v>69</v>
      </c>
      <c r="E3" s="187"/>
      <c r="F3" s="187"/>
      <c r="G3" s="187"/>
      <c r="H3" s="187"/>
      <c r="I3" s="135"/>
      <c r="J3" s="186"/>
      <c r="K3" s="135" t="s">
        <v>79</v>
      </c>
      <c r="L3" s="135"/>
      <c r="M3" s="184"/>
    </row>
    <row r="4" spans="1:13" ht="6.75" customHeight="1">
      <c r="A4" s="135"/>
      <c r="B4" s="185"/>
      <c r="C4" s="187"/>
      <c r="D4" s="187"/>
      <c r="E4" s="187"/>
      <c r="F4" s="187"/>
      <c r="G4" s="187"/>
      <c r="H4" s="187"/>
      <c r="I4" s="135"/>
      <c r="J4" s="135"/>
      <c r="K4" s="135"/>
      <c r="L4" s="135"/>
      <c r="M4" s="184"/>
    </row>
    <row r="5" spans="1:13" ht="15" customHeight="1">
      <c r="A5" s="135"/>
      <c r="B5" s="185"/>
      <c r="C5" s="188"/>
      <c r="D5" s="187" t="s">
        <v>80</v>
      </c>
      <c r="E5" s="187"/>
      <c r="F5" s="187"/>
      <c r="G5" s="187"/>
      <c r="H5" s="187"/>
      <c r="I5" s="135"/>
      <c r="J5" s="186"/>
      <c r="K5" s="135" t="s">
        <v>81</v>
      </c>
      <c r="L5" s="135"/>
      <c r="M5" s="184"/>
    </row>
    <row r="6" spans="1:13" ht="6.75" customHeight="1">
      <c r="A6" s="135"/>
      <c r="B6" s="185"/>
      <c r="C6" s="187"/>
      <c r="D6" s="187"/>
      <c r="E6" s="187"/>
      <c r="F6" s="187"/>
      <c r="G6" s="187"/>
      <c r="H6" s="187"/>
      <c r="I6" s="135"/>
      <c r="J6" s="135"/>
      <c r="K6" s="135"/>
      <c r="L6" s="135"/>
      <c r="M6" s="184"/>
    </row>
    <row r="7" spans="1:13" ht="15.75">
      <c r="A7" s="135"/>
      <c r="B7" s="135"/>
      <c r="C7" s="186"/>
      <c r="D7" s="135" t="s">
        <v>70</v>
      </c>
      <c r="E7" s="135"/>
      <c r="F7" s="135"/>
      <c r="G7" s="135"/>
      <c r="H7" s="135"/>
      <c r="I7" s="135"/>
      <c r="J7" s="186"/>
      <c r="K7" s="135" t="s">
        <v>82</v>
      </c>
      <c r="L7" s="135"/>
      <c r="M7" s="184"/>
    </row>
    <row r="8" spans="1:13" ht="6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84"/>
    </row>
    <row r="9" spans="1:13" ht="15.75">
      <c r="A9" s="135"/>
      <c r="B9" s="135"/>
      <c r="C9" s="186" t="s">
        <v>89</v>
      </c>
      <c r="D9" s="135" t="s">
        <v>83</v>
      </c>
      <c r="E9" s="135"/>
      <c r="F9" s="135"/>
      <c r="G9" s="135"/>
      <c r="H9" s="135"/>
      <c r="I9" s="135"/>
      <c r="L9" s="135"/>
      <c r="M9" s="184"/>
    </row>
    <row r="10" spans="1:13" ht="5.25" customHeight="1">
      <c r="A10" s="135"/>
      <c r="B10" s="135"/>
      <c r="C10" s="135"/>
      <c r="D10" s="136"/>
      <c r="E10" s="135"/>
      <c r="F10" s="135"/>
      <c r="G10" s="135"/>
      <c r="H10" s="135"/>
      <c r="I10" s="135"/>
      <c r="J10" s="135"/>
      <c r="K10" s="135"/>
      <c r="L10" s="135"/>
      <c r="M10" s="184"/>
    </row>
    <row r="11" spans="1:13" ht="15.75">
      <c r="A11" s="135"/>
      <c r="B11" s="135"/>
      <c r="C11" s="186"/>
      <c r="D11" s="135" t="s">
        <v>71</v>
      </c>
      <c r="E11" s="135"/>
      <c r="F11" s="135"/>
      <c r="G11" s="135"/>
      <c r="H11" s="135"/>
      <c r="I11" s="135"/>
      <c r="J11" s="135"/>
      <c r="K11" s="135"/>
      <c r="L11" s="135"/>
      <c r="M11" s="184"/>
    </row>
    <row r="12" spans="1:13" ht="6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84"/>
    </row>
    <row r="13" spans="1:13" ht="15.75">
      <c r="A13" s="135"/>
      <c r="B13" s="135"/>
      <c r="C13" s="186"/>
      <c r="D13" s="135" t="s">
        <v>72</v>
      </c>
      <c r="E13" s="135"/>
      <c r="F13" s="135"/>
      <c r="G13" s="135"/>
      <c r="H13" s="135"/>
      <c r="I13" s="135"/>
      <c r="J13" s="135"/>
      <c r="K13" s="135"/>
      <c r="L13" s="135"/>
      <c r="M13" s="184"/>
    </row>
    <row r="14" spans="1:13" ht="6.7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84"/>
    </row>
    <row r="15" spans="1:13" ht="15.75">
      <c r="A15" s="135"/>
      <c r="B15" s="136"/>
      <c r="C15" s="186"/>
      <c r="D15" s="135" t="s">
        <v>84</v>
      </c>
      <c r="E15" s="135"/>
      <c r="F15" s="135"/>
      <c r="G15" s="135"/>
      <c r="H15" s="135"/>
      <c r="I15" s="136"/>
      <c r="J15" s="136"/>
      <c r="K15" s="135"/>
      <c r="L15" s="135"/>
      <c r="M15" s="184"/>
    </row>
    <row r="16" spans="1:13" ht="17.25" customHeight="1">
      <c r="A16" s="135"/>
      <c r="B16" s="136"/>
      <c r="C16" s="135"/>
      <c r="D16" s="135"/>
      <c r="E16" s="135"/>
      <c r="F16" s="135"/>
      <c r="G16" s="135"/>
      <c r="H16" s="135"/>
      <c r="I16" s="136"/>
      <c r="J16" s="136"/>
      <c r="K16" s="135"/>
      <c r="L16" s="135"/>
      <c r="M16" s="184"/>
    </row>
    <row r="17" spans="1:13" ht="15.75">
      <c r="A17" s="135"/>
      <c r="B17" s="189" t="s">
        <v>1</v>
      </c>
      <c r="C17" s="136"/>
      <c r="D17" s="216"/>
      <c r="E17" s="216"/>
      <c r="F17" s="216"/>
      <c r="G17" s="216"/>
      <c r="H17" s="216"/>
      <c r="I17" s="216"/>
      <c r="J17" s="216"/>
      <c r="K17" s="135"/>
      <c r="L17" s="135"/>
      <c r="M17" s="184"/>
    </row>
    <row r="18" spans="1:13" ht="15.75">
      <c r="A18" s="135"/>
      <c r="B18" s="189"/>
      <c r="C18" s="136"/>
      <c r="D18" s="136"/>
      <c r="E18" s="136"/>
      <c r="F18" s="136"/>
      <c r="G18" s="136"/>
      <c r="H18" s="136"/>
      <c r="I18" s="136"/>
      <c r="J18" s="136"/>
      <c r="K18" s="135"/>
      <c r="L18" s="135"/>
      <c r="M18" s="184"/>
    </row>
    <row r="19" spans="1:13" ht="15.75">
      <c r="A19" s="135"/>
      <c r="B19" s="189" t="s">
        <v>30</v>
      </c>
      <c r="C19" s="136"/>
      <c r="D19" s="216"/>
      <c r="E19" s="216"/>
      <c r="F19" s="216"/>
      <c r="G19" s="216"/>
      <c r="H19" s="216"/>
      <c r="I19" s="216"/>
      <c r="J19" s="216"/>
      <c r="K19" s="135"/>
      <c r="L19" s="135"/>
      <c r="M19" s="184"/>
    </row>
    <row r="20" spans="1:13" ht="15.75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5"/>
      <c r="L20" s="135"/>
      <c r="M20" s="184"/>
    </row>
    <row r="21" spans="1:13" ht="15.75">
      <c r="A21" s="135"/>
      <c r="B21" s="189" t="s">
        <v>85</v>
      </c>
      <c r="D21" s="217" t="s">
        <v>86</v>
      </c>
      <c r="E21" s="218"/>
      <c r="F21" s="218"/>
      <c r="G21" s="218"/>
      <c r="H21" s="218"/>
      <c r="I21" s="218"/>
      <c r="J21" s="218"/>
      <c r="K21" s="1"/>
      <c r="L21" s="135"/>
      <c r="M21" s="184"/>
    </row>
    <row r="22" spans="1:13" ht="15.75">
      <c r="A22" s="135"/>
      <c r="B22" s="189"/>
      <c r="C22" s="184"/>
      <c r="E22" s="1"/>
      <c r="F22" s="1"/>
      <c r="G22" s="1"/>
      <c r="H22" s="1"/>
      <c r="I22" s="1"/>
      <c r="J22" s="1"/>
      <c r="K22" s="1"/>
      <c r="L22" s="135"/>
      <c r="M22" s="184"/>
    </row>
    <row r="23" spans="1:13" ht="15.75">
      <c r="A23" s="135"/>
      <c r="B23" s="190" t="s">
        <v>17</v>
      </c>
      <c r="C23" s="135"/>
      <c r="D23" s="219" t="s">
        <v>87</v>
      </c>
      <c r="E23" s="219"/>
      <c r="F23" s="219"/>
      <c r="G23" s="219"/>
      <c r="H23" s="219"/>
      <c r="I23" s="219"/>
      <c r="J23" s="219"/>
      <c r="K23" s="219"/>
      <c r="L23" s="219"/>
      <c r="M23" s="184"/>
    </row>
    <row r="24" spans="1:13" ht="15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84"/>
    </row>
    <row r="25" spans="1:13" ht="15.75">
      <c r="A25" s="135"/>
      <c r="B25" s="135"/>
      <c r="C25" s="135"/>
      <c r="D25" s="135" t="s">
        <v>88</v>
      </c>
      <c r="E25" s="135"/>
      <c r="F25" s="135"/>
      <c r="G25" s="191"/>
      <c r="H25" s="135"/>
      <c r="I25" s="135"/>
      <c r="J25" s="135"/>
      <c r="K25" s="135"/>
      <c r="L25" s="135"/>
      <c r="M25" s="184"/>
    </row>
    <row r="26" spans="1:13" ht="15.75" customHeight="1">
      <c r="A26" s="135"/>
      <c r="B26" s="192"/>
      <c r="C26" s="135"/>
      <c r="D26" s="185"/>
      <c r="E26" s="185"/>
      <c r="F26" s="185"/>
      <c r="G26" s="185"/>
      <c r="H26" s="185"/>
      <c r="I26" s="185"/>
      <c r="J26" s="193"/>
      <c r="K26" s="194"/>
      <c r="L26" s="135"/>
      <c r="M26" s="184"/>
    </row>
    <row r="27" spans="1:13" ht="15.75">
      <c r="A27" s="135"/>
      <c r="B27" s="136"/>
      <c r="C27" s="195"/>
      <c r="D27" s="185"/>
      <c r="E27" s="136" t="s">
        <v>73</v>
      </c>
      <c r="F27" s="185"/>
      <c r="G27" s="185"/>
      <c r="H27" s="185"/>
      <c r="I27" s="185"/>
      <c r="J27" s="193"/>
      <c r="K27" s="194"/>
      <c r="L27" s="135"/>
      <c r="M27" s="184"/>
    </row>
    <row r="28" spans="1:13" ht="15.75">
      <c r="A28" s="135"/>
      <c r="B28" s="135"/>
      <c r="C28" s="135"/>
      <c r="D28" s="185"/>
      <c r="E28" s="185"/>
      <c r="F28" s="185"/>
      <c r="G28" s="185"/>
      <c r="H28" s="185"/>
      <c r="I28" s="185"/>
      <c r="J28" s="135"/>
      <c r="K28" s="135"/>
      <c r="L28" s="135"/>
      <c r="M28" s="184"/>
    </row>
    <row r="29" spans="1:13" ht="15.75">
      <c r="A29" s="185"/>
      <c r="B29" s="196"/>
      <c r="C29" s="185"/>
      <c r="D29" s="137" t="s">
        <v>74</v>
      </c>
      <c r="E29" s="185"/>
      <c r="F29" s="185"/>
      <c r="G29" s="185"/>
      <c r="H29" s="185"/>
      <c r="I29" s="185"/>
      <c r="J29" s="185"/>
      <c r="K29" s="185"/>
      <c r="L29" s="135"/>
      <c r="M29" s="184"/>
    </row>
    <row r="30" spans="1:13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84"/>
      <c r="M30" s="184"/>
    </row>
    <row r="31" spans="1:13" ht="15.75">
      <c r="A31" s="212"/>
      <c r="B31" s="212"/>
      <c r="C31" s="197"/>
      <c r="D31" s="197"/>
      <c r="E31" s="197"/>
      <c r="F31" s="197"/>
      <c r="G31" s="197"/>
      <c r="H31" s="197"/>
      <c r="I31" s="197"/>
      <c r="J31" s="197"/>
      <c r="K31" s="197"/>
      <c r="L31" s="184"/>
      <c r="M31" s="184"/>
    </row>
    <row r="32" spans="1:13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84"/>
      <c r="M32" s="184"/>
    </row>
    <row r="33" spans="1:13" ht="15.75">
      <c r="A33" s="197"/>
      <c r="B33" s="197"/>
      <c r="C33" s="197"/>
      <c r="D33" s="197"/>
      <c r="E33" s="198"/>
      <c r="F33" s="197"/>
      <c r="G33" s="197"/>
      <c r="H33" s="197"/>
      <c r="I33" s="197"/>
      <c r="J33" s="197"/>
      <c r="K33" s="197"/>
      <c r="L33" s="184"/>
      <c r="M33" s="184"/>
    </row>
    <row r="34" spans="1:13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84"/>
      <c r="M34" s="184"/>
    </row>
    <row r="35" spans="1:13">
      <c r="A35" s="197"/>
      <c r="B35" s="197"/>
      <c r="C35" s="197"/>
      <c r="D35" s="197"/>
      <c r="E35" s="199"/>
      <c r="F35" s="197"/>
      <c r="G35" s="197"/>
      <c r="H35" s="197"/>
      <c r="I35" s="197"/>
      <c r="J35" s="197"/>
      <c r="K35" s="197"/>
      <c r="L35" s="184"/>
      <c r="M35" s="184"/>
    </row>
    <row r="36" spans="1:13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84"/>
      <c r="M36" s="184"/>
    </row>
    <row r="37" spans="1:13" ht="15.75">
      <c r="A37" s="212"/>
      <c r="B37" s="212"/>
      <c r="C37" s="197"/>
      <c r="D37" s="197"/>
      <c r="E37" s="197"/>
      <c r="F37" s="197"/>
      <c r="G37" s="197"/>
      <c r="H37" s="197"/>
      <c r="I37" s="197"/>
      <c r="J37" s="197"/>
      <c r="K37" s="197"/>
      <c r="L37" s="184"/>
      <c r="M37" s="184"/>
    </row>
    <row r="38" spans="1:13" ht="15.75">
      <c r="A38" s="200"/>
      <c r="B38" s="200"/>
      <c r="C38" s="201"/>
      <c r="D38" s="197"/>
      <c r="E38" s="198"/>
      <c r="F38" s="197"/>
      <c r="G38" s="197"/>
      <c r="H38" s="197"/>
      <c r="I38" s="197"/>
      <c r="J38" s="197"/>
      <c r="K38" s="197"/>
      <c r="L38" s="184"/>
      <c r="M38" s="184"/>
    </row>
    <row r="39" spans="1:13" ht="15.75">
      <c r="A39" s="200"/>
      <c r="B39" s="200"/>
      <c r="C39" s="213"/>
      <c r="D39" s="213"/>
      <c r="E39" s="213"/>
      <c r="F39" s="213"/>
      <c r="G39" s="213"/>
      <c r="H39" s="213"/>
      <c r="I39" s="213"/>
      <c r="J39" s="213"/>
      <c r="K39" s="197"/>
      <c r="L39" s="184"/>
      <c r="M39" s="184"/>
    </row>
    <row r="40" spans="1:13" ht="15.75">
      <c r="A40" s="200"/>
      <c r="B40" s="200"/>
      <c r="C40" s="213"/>
      <c r="D40" s="213"/>
      <c r="E40" s="213"/>
      <c r="F40" s="213"/>
      <c r="G40" s="213"/>
      <c r="H40" s="213"/>
      <c r="I40" s="213"/>
      <c r="J40" s="213"/>
      <c r="K40" s="197"/>
      <c r="L40" s="184"/>
      <c r="M40" s="184"/>
    </row>
    <row r="41" spans="1:13" ht="15.75">
      <c r="A41" s="202"/>
      <c r="B41" s="202"/>
      <c r="C41" s="203"/>
      <c r="D41" s="203"/>
      <c r="E41" s="204"/>
      <c r="F41" s="203"/>
      <c r="G41" s="203"/>
      <c r="H41" s="203"/>
      <c r="I41" s="203"/>
      <c r="J41" s="203"/>
      <c r="K41" s="203"/>
    </row>
    <row r="42" spans="1:13" ht="15.75">
      <c r="A42" s="202"/>
      <c r="B42" s="202"/>
      <c r="C42" s="203"/>
      <c r="D42" s="203"/>
      <c r="E42" s="205"/>
      <c r="F42" s="203"/>
      <c r="G42" s="203"/>
      <c r="H42" s="203"/>
      <c r="I42" s="203"/>
      <c r="J42" s="203"/>
      <c r="K42" s="203"/>
    </row>
    <row r="43" spans="1:13" ht="15.75">
      <c r="A43" s="203"/>
      <c r="B43" s="203"/>
      <c r="C43" s="205"/>
      <c r="D43" s="203"/>
      <c r="E43" s="206"/>
      <c r="F43" s="203"/>
      <c r="G43" s="203"/>
      <c r="H43" s="203"/>
      <c r="I43" s="203"/>
      <c r="J43" s="203"/>
      <c r="K43" s="203"/>
    </row>
    <row r="44" spans="1:13" ht="15.75">
      <c r="A44" s="203"/>
      <c r="B44" s="203"/>
      <c r="C44" s="203"/>
      <c r="D44" s="203"/>
      <c r="E44" s="205"/>
      <c r="F44" s="203"/>
      <c r="G44" s="203"/>
      <c r="H44" s="203"/>
      <c r="I44" s="203"/>
      <c r="J44" s="203"/>
      <c r="K44" s="203"/>
    </row>
    <row r="45" spans="1:13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</row>
    <row r="46" spans="1:13" ht="20.25">
      <c r="A46" s="203"/>
      <c r="B46" s="203"/>
      <c r="C46" s="205"/>
      <c r="D46" s="203"/>
      <c r="E46" s="203"/>
      <c r="F46" s="207"/>
      <c r="G46" s="208"/>
      <c r="H46" s="203"/>
      <c r="I46" s="203"/>
      <c r="J46" s="203"/>
      <c r="K46" s="203"/>
    </row>
    <row r="47" spans="1:13" ht="20.25">
      <c r="B47" s="189"/>
      <c r="G47" s="209"/>
    </row>
  </sheetData>
  <sheetProtection algorithmName="SHA-512" hashValue="wdTfPhMPCISVgzySb/3o93rpNP/mkQ02pT5cj0awQolWJEIC3C6yhTZpCMQoWn/JU7bDuE7acTH6U1/+3vvqpg==" saltValue="/VZmDPiqTwIBf2pEVzpfyQ==" spinCount="100000" sheet="1" selectLockedCells="1"/>
  <mergeCells count="8">
    <mergeCell ref="A37:B37"/>
    <mergeCell ref="C39:J40"/>
    <mergeCell ref="A1:J1"/>
    <mergeCell ref="D17:J17"/>
    <mergeCell ref="D19:J19"/>
    <mergeCell ref="D21:J21"/>
    <mergeCell ref="D23:L23"/>
    <mergeCell ref="A31:B31"/>
  </mergeCells>
  <pageMargins left="0.61" right="0.5" top="0.59" bottom="0.55000000000000004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2"/>
  <sheetViews>
    <sheetView zoomScaleNormal="100" workbookViewId="0">
      <pane ySplit="12" topLeftCell="A13" activePane="bottomLeft" state="frozen"/>
      <selection activeCell="J2" sqref="J2"/>
      <selection pane="bottomLeft" activeCell="R24" sqref="R24"/>
    </sheetView>
  </sheetViews>
  <sheetFormatPr baseColWidth="10" defaultColWidth="11.42578125" defaultRowHeight="12.75"/>
  <cols>
    <col min="1" max="1" width="3.7109375" bestFit="1" customWidth="1"/>
    <col min="3" max="6" width="8.7109375" customWidth="1"/>
    <col min="7" max="12" width="6.7109375" customWidth="1"/>
    <col min="13" max="13" width="8.7109375" customWidth="1"/>
    <col min="14" max="14" width="13.140625" style="1" customWidth="1"/>
    <col min="15" max="15" width="15.28515625" style="1" customWidth="1"/>
    <col min="16" max="16" width="14.42578125" style="1" customWidth="1"/>
    <col min="17" max="17" width="14.5703125" style="1" customWidth="1"/>
    <col min="18" max="18" width="14.42578125" style="1" customWidth="1"/>
    <col min="19" max="19" width="13.85546875" style="1" customWidth="1"/>
    <col min="20" max="20" width="12.7109375" style="1" customWidth="1"/>
    <col min="21" max="21" width="13.42578125" style="1" customWidth="1"/>
    <col min="22" max="22" width="12.42578125" style="1" customWidth="1"/>
    <col min="23" max="23" width="12.28515625" style="1" customWidth="1"/>
    <col min="24" max="24" width="14.140625" customWidth="1"/>
    <col min="25" max="25" width="10.140625" style="2" customWidth="1"/>
    <col min="26" max="26" width="15.140625" customWidth="1"/>
  </cols>
  <sheetData>
    <row r="1" spans="1:26" s="3" customFormat="1" ht="18.75">
      <c r="A1" s="144" t="s">
        <v>16</v>
      </c>
      <c r="B1" s="140"/>
      <c r="C1" s="227">
        <v>43313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3.75" customHeight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60</v>
      </c>
      <c r="Q12" s="100" t="s">
        <v>63</v>
      </c>
      <c r="R12" s="100" t="s">
        <v>38</v>
      </c>
      <c r="S12" s="100" t="s">
        <v>56</v>
      </c>
      <c r="T12" s="100" t="s">
        <v>57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22</v>
      </c>
      <c r="B13" s="61">
        <v>43313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22" customFormat="1" ht="19.5" customHeight="1">
      <c r="A14" s="147" t="s">
        <v>23</v>
      </c>
      <c r="B14" s="148">
        <v>43314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24</v>
      </c>
      <c r="B15" s="61">
        <v>43315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25</v>
      </c>
      <c r="B16" s="148">
        <v>43316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26</v>
      </c>
      <c r="B17" s="61">
        <v>43317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27</v>
      </c>
      <c r="B18" s="148">
        <v>43318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28</v>
      </c>
      <c r="B19" s="61">
        <v>43319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22</v>
      </c>
      <c r="B20" s="148">
        <v>43320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23</v>
      </c>
      <c r="B21" s="61">
        <v>43321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24</v>
      </c>
      <c r="B22" s="148">
        <v>43322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25</v>
      </c>
      <c r="B23" s="61">
        <v>43323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26</v>
      </c>
      <c r="B24" s="148">
        <v>43324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27</v>
      </c>
      <c r="B25" s="61">
        <v>43325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28</v>
      </c>
      <c r="B26" s="148">
        <v>43326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22</v>
      </c>
      <c r="B27" s="61">
        <v>43327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23</v>
      </c>
      <c r="B28" s="148">
        <v>43328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24</v>
      </c>
      <c r="B29" s="61">
        <v>43329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25</v>
      </c>
      <c r="B30" s="148">
        <v>43330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26</v>
      </c>
      <c r="B31" s="61">
        <v>43331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27</v>
      </c>
      <c r="B32" s="148">
        <v>43332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3" s="22" customFormat="1" ht="19.5" customHeight="1">
      <c r="A33" s="60" t="s">
        <v>28</v>
      </c>
      <c r="B33" s="61">
        <v>43333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3" s="31" customFormat="1" ht="19.5" customHeight="1">
      <c r="A34" s="147" t="s">
        <v>22</v>
      </c>
      <c r="B34" s="148">
        <v>43334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3" s="22" customFormat="1" ht="19.5" customHeight="1">
      <c r="A35" s="60" t="s">
        <v>23</v>
      </c>
      <c r="B35" s="61">
        <v>43335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3" s="27" customFormat="1" ht="19.5" customHeight="1">
      <c r="A36" s="147" t="s">
        <v>24</v>
      </c>
      <c r="B36" s="148">
        <v>43336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3" s="22" customFormat="1" ht="19.5" customHeight="1">
      <c r="A37" s="60" t="s">
        <v>25</v>
      </c>
      <c r="B37" s="61">
        <v>43337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3" s="27" customFormat="1" ht="19.5" customHeight="1">
      <c r="A38" s="147" t="s">
        <v>26</v>
      </c>
      <c r="B38" s="148">
        <v>43338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3" s="22" customFormat="1" ht="19.5" customHeight="1">
      <c r="A39" s="60" t="s">
        <v>27</v>
      </c>
      <c r="B39" s="61">
        <v>43339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3" s="27" customFormat="1" ht="19.5" customHeight="1">
      <c r="A40" s="147" t="s">
        <v>28</v>
      </c>
      <c r="B40" s="148">
        <v>43340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3" s="22" customFormat="1" ht="19.5" customHeight="1">
      <c r="A41" s="60" t="s">
        <v>22</v>
      </c>
      <c r="B41" s="61">
        <v>43341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3" s="27" customFormat="1" ht="19.5" customHeight="1">
      <c r="A42" s="147" t="s">
        <v>23</v>
      </c>
      <c r="B42" s="148">
        <v>43342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3" s="27" customFormat="1" ht="19.5" customHeight="1">
      <c r="A43" s="60" t="s">
        <v>24</v>
      </c>
      <c r="B43" s="61">
        <v>43343</v>
      </c>
      <c r="C43" s="62"/>
      <c r="D43" s="72"/>
      <c r="E43" s="72"/>
      <c r="F43" s="166">
        <f t="shared" si="2"/>
        <v>0</v>
      </c>
      <c r="G43" s="64"/>
      <c r="H43" s="62"/>
      <c r="I43" s="62"/>
      <c r="J43" s="62"/>
      <c r="K43" s="62"/>
      <c r="L43" s="62"/>
      <c r="M43" s="166">
        <f t="shared" si="0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166">
        <f t="shared" si="1"/>
        <v>0</v>
      </c>
      <c r="Z43" s="62"/>
    </row>
    <row r="44" spans="1:33">
      <c r="A44" s="73"/>
      <c r="B44" s="89"/>
      <c r="C44" s="99">
        <f>SUM(C13:C43)</f>
        <v>0</v>
      </c>
      <c r="D44" s="59">
        <f>SUM(D13:D43)</f>
        <v>0</v>
      </c>
      <c r="E44" s="59">
        <f>SUM(E13:E43)</f>
        <v>0</v>
      </c>
      <c r="F44" s="44">
        <f t="shared" ref="F44:Z44" si="3">SUM(F13:F43)</f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 t="shared" si="3"/>
        <v>0</v>
      </c>
      <c r="K44" s="59">
        <f t="shared" si="3"/>
        <v>0</v>
      </c>
      <c r="L44" s="59">
        <f t="shared" si="3"/>
        <v>0</v>
      </c>
      <c r="M44" s="83">
        <f>SUM(M13:M43)</f>
        <v>0</v>
      </c>
      <c r="N44" s="59">
        <f t="shared" si="3"/>
        <v>0</v>
      </c>
      <c r="O44" s="59">
        <f t="shared" si="3"/>
        <v>0</v>
      </c>
      <c r="P44" s="59">
        <f t="shared" si="3"/>
        <v>0</v>
      </c>
      <c r="Q44" s="59">
        <f t="shared" si="3"/>
        <v>0</v>
      </c>
      <c r="R44" s="59">
        <f t="shared" si="3"/>
        <v>0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</v>
      </c>
      <c r="X44" s="59">
        <f t="shared" si="3"/>
        <v>0</v>
      </c>
      <c r="Y44" s="83">
        <f>SUM(Y13:Y43)</f>
        <v>0</v>
      </c>
      <c r="Z44" s="59">
        <f t="shared" si="3"/>
        <v>0</v>
      </c>
      <c r="AA44" s="5"/>
      <c r="AB44" s="5"/>
      <c r="AC44" s="5"/>
      <c r="AD44" s="5"/>
      <c r="AE44" s="5"/>
      <c r="AF44" s="5"/>
      <c r="AG44" s="5"/>
    </row>
    <row r="45" spans="1:33">
      <c r="A45" s="38"/>
      <c r="B45" s="38"/>
      <c r="C45" s="38"/>
      <c r="D45" s="38"/>
      <c r="E45" s="38" t="s">
        <v>75</v>
      </c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8"/>
      <c r="Y45" s="56"/>
      <c r="Z45" s="38"/>
      <c r="AA45" s="5"/>
      <c r="AB45" s="5"/>
      <c r="AC45" s="5"/>
      <c r="AD45" s="5"/>
      <c r="AE45" s="5"/>
      <c r="AF45" s="5"/>
    </row>
    <row r="46" spans="1:33">
      <c r="A46" s="38"/>
      <c r="B46" s="231" t="s">
        <v>21</v>
      </c>
      <c r="C46" s="23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5"/>
      <c r="AB46" s="5"/>
      <c r="AC46" s="5"/>
      <c r="AD46" s="5"/>
      <c r="AE46" s="5"/>
      <c r="AF46" s="5"/>
    </row>
    <row r="47" spans="1:33">
      <c r="A47" s="38"/>
      <c r="B47" s="233"/>
      <c r="C47" s="23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3">
      <c r="D48" s="21"/>
      <c r="E48" s="21"/>
      <c r="F48" s="21"/>
      <c r="G48" s="21"/>
      <c r="H48" s="21"/>
      <c r="I48" s="21"/>
      <c r="J48" s="3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1"/>
      <c r="W48" s="11"/>
      <c r="X48" s="6"/>
      <c r="Y48" s="5"/>
      <c r="Z48" s="5"/>
      <c r="AA48" s="5"/>
      <c r="AB48" s="5"/>
      <c r="AC48" s="5"/>
      <c r="AD48" s="5"/>
      <c r="AE48" s="5"/>
      <c r="AF48" s="5"/>
    </row>
    <row r="49" spans="4:32">
      <c r="D49" s="21"/>
      <c r="E49" s="21"/>
      <c r="F49" s="21"/>
      <c r="G49" s="21"/>
      <c r="H49" s="21"/>
      <c r="I49" s="21"/>
      <c r="J49" s="3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1"/>
      <c r="W49" s="11"/>
      <c r="X49" s="6"/>
      <c r="Y49" s="5"/>
      <c r="Z49" s="5"/>
      <c r="AA49" s="5"/>
      <c r="AB49" s="5"/>
      <c r="AC49" s="5"/>
      <c r="AD49" s="5"/>
      <c r="AE49" s="5"/>
      <c r="AF49" s="5"/>
    </row>
    <row r="50" spans="4:3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  <c r="Q50" s="13"/>
      <c r="R50" s="13"/>
      <c r="S50" s="13"/>
      <c r="T50" s="13"/>
      <c r="U50" s="13"/>
      <c r="V50" s="11"/>
      <c r="W50" s="11"/>
      <c r="X50" s="6"/>
    </row>
    <row r="51" spans="4:3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Q51" s="10"/>
      <c r="R51" s="10"/>
      <c r="S51" s="10"/>
      <c r="T51" s="10"/>
      <c r="U51" s="10"/>
      <c r="V51" s="10"/>
      <c r="W51" s="10"/>
      <c r="X51" s="5"/>
    </row>
    <row r="52" spans="4:3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Q52" s="10"/>
      <c r="R52" s="10"/>
      <c r="S52" s="10"/>
      <c r="T52" s="10"/>
      <c r="U52" s="10"/>
      <c r="V52" s="10"/>
      <c r="W52" s="10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  <dataValidation type="whole" operator="greaterThanOrEqual" allowBlank="1" showInputMessage="1" showErrorMessage="1" errorTitle="Achtung!" error="Nur ganze Zahlen eintragen!" sqref="N13:X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2"/>
  <sheetViews>
    <sheetView zoomScaleNormal="100" workbookViewId="0">
      <pane ySplit="12" topLeftCell="A13" activePane="bottomLeft" state="frozen"/>
      <selection activeCell="J2" sqref="J2"/>
      <selection pane="bottomLeft" activeCell="C13" sqref="C13"/>
    </sheetView>
  </sheetViews>
  <sheetFormatPr baseColWidth="10" defaultColWidth="11.42578125" defaultRowHeight="12.75"/>
  <cols>
    <col min="1" max="1" width="3.7109375" bestFit="1" customWidth="1"/>
    <col min="3" max="6" width="8.7109375" customWidth="1"/>
    <col min="7" max="12" width="6.7109375" customWidth="1"/>
    <col min="13" max="13" width="7.5703125" bestFit="1" customWidth="1"/>
    <col min="14" max="14" width="13.140625" style="1" customWidth="1"/>
    <col min="15" max="15" width="15.28515625" style="1" customWidth="1"/>
    <col min="16" max="16" width="14.42578125" style="1" customWidth="1"/>
    <col min="17" max="17" width="12.85546875" style="1" customWidth="1"/>
    <col min="18" max="18" width="14.42578125" style="1" customWidth="1"/>
    <col min="19" max="19" width="13.85546875" style="1" customWidth="1"/>
    <col min="20" max="21" width="13.28515625" style="1" customWidth="1"/>
    <col min="22" max="22" width="13.5703125" style="1" customWidth="1"/>
    <col min="23" max="23" width="12.85546875" style="1" customWidth="1"/>
    <col min="24" max="24" width="13.85546875" customWidth="1"/>
    <col min="25" max="25" width="11.28515625" style="2" customWidth="1"/>
    <col min="26" max="26" width="15" customWidth="1"/>
  </cols>
  <sheetData>
    <row r="1" spans="1:26" s="3" customFormat="1" ht="18.75">
      <c r="A1" s="144" t="s">
        <v>16</v>
      </c>
      <c r="B1" s="140"/>
      <c r="C1" s="227">
        <v>43344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7.5" customHeight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7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161" t="s">
        <v>33</v>
      </c>
      <c r="D12" s="161" t="s">
        <v>34</v>
      </c>
      <c r="E12" s="161" t="s">
        <v>46</v>
      </c>
      <c r="F12" s="162" t="s">
        <v>0</v>
      </c>
      <c r="G12" s="163" t="s">
        <v>14</v>
      </c>
      <c r="H12" s="164" t="s">
        <v>15</v>
      </c>
      <c r="I12" s="161" t="s">
        <v>50</v>
      </c>
      <c r="J12" s="161" t="s">
        <v>51</v>
      </c>
      <c r="K12" s="164" t="s">
        <v>52</v>
      </c>
      <c r="L12" s="161" t="s">
        <v>76</v>
      </c>
      <c r="M12" s="162" t="s">
        <v>0</v>
      </c>
      <c r="N12" s="100" t="s">
        <v>37</v>
      </c>
      <c r="O12" s="100" t="s">
        <v>53</v>
      </c>
      <c r="P12" s="100" t="s">
        <v>62</v>
      </c>
      <c r="Q12" s="100" t="s">
        <v>63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25</v>
      </c>
      <c r="B13" s="61">
        <v>43344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2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2" si="1">SUM(N13:X13)</f>
        <v>0</v>
      </c>
      <c r="Z13" s="62"/>
    </row>
    <row r="14" spans="1:26" s="22" customFormat="1" ht="19.5" customHeight="1">
      <c r="A14" s="147" t="s">
        <v>26</v>
      </c>
      <c r="B14" s="148">
        <v>43345</v>
      </c>
      <c r="C14" s="65"/>
      <c r="D14" s="65"/>
      <c r="E14" s="65"/>
      <c r="F14" s="166">
        <f t="shared" ref="F14:F42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27</v>
      </c>
      <c r="B15" s="61">
        <v>43346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28</v>
      </c>
      <c r="B16" s="148">
        <v>43347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22</v>
      </c>
      <c r="B17" s="61">
        <v>43348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23</v>
      </c>
      <c r="B18" s="148">
        <v>43349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24</v>
      </c>
      <c r="B19" s="61">
        <v>43350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25</v>
      </c>
      <c r="B20" s="148">
        <v>43351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26</v>
      </c>
      <c r="B21" s="61">
        <v>43352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27</v>
      </c>
      <c r="B22" s="148">
        <v>43353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28</v>
      </c>
      <c r="B23" s="61">
        <v>43354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22</v>
      </c>
      <c r="B24" s="148">
        <v>43355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23</v>
      </c>
      <c r="B25" s="61">
        <v>43356</v>
      </c>
      <c r="C25" s="62"/>
      <c r="D25" s="62"/>
      <c r="E25" s="64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24</v>
      </c>
      <c r="B26" s="148">
        <v>43357</v>
      </c>
      <c r="C26" s="65"/>
      <c r="D26" s="65"/>
      <c r="E26" s="149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25</v>
      </c>
      <c r="B27" s="61">
        <v>43358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26</v>
      </c>
      <c r="B28" s="148">
        <v>43359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27</v>
      </c>
      <c r="B29" s="61">
        <v>43360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28</v>
      </c>
      <c r="B30" s="148">
        <v>43361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22</v>
      </c>
      <c r="B31" s="61">
        <v>43362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23</v>
      </c>
      <c r="B32" s="148">
        <v>43363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2" s="22" customFormat="1" ht="19.5" customHeight="1">
      <c r="A33" s="60" t="s">
        <v>24</v>
      </c>
      <c r="B33" s="61">
        <v>43364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2" s="31" customFormat="1" ht="19.5" customHeight="1">
      <c r="A34" s="147" t="s">
        <v>25</v>
      </c>
      <c r="B34" s="148">
        <v>43365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2" s="22" customFormat="1" ht="19.5" customHeight="1">
      <c r="A35" s="60" t="s">
        <v>26</v>
      </c>
      <c r="B35" s="61">
        <v>43366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2" s="27" customFormat="1" ht="19.5" customHeight="1">
      <c r="A36" s="147" t="s">
        <v>27</v>
      </c>
      <c r="B36" s="148">
        <v>43367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2" s="22" customFormat="1" ht="19.5" customHeight="1">
      <c r="A37" s="60" t="s">
        <v>28</v>
      </c>
      <c r="B37" s="61">
        <v>43368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2" s="27" customFormat="1" ht="19.5" customHeight="1">
      <c r="A38" s="147" t="s">
        <v>22</v>
      </c>
      <c r="B38" s="148">
        <v>43369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2" s="22" customFormat="1" ht="19.5" customHeight="1">
      <c r="A39" s="60" t="s">
        <v>23</v>
      </c>
      <c r="B39" s="61">
        <v>43370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2" s="27" customFormat="1" ht="19.5" customHeight="1">
      <c r="A40" s="147" t="s">
        <v>24</v>
      </c>
      <c r="B40" s="148">
        <v>43371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2" s="22" customFormat="1" ht="19.5" customHeight="1">
      <c r="A41" s="60" t="s">
        <v>25</v>
      </c>
      <c r="B41" s="61">
        <v>43372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2" s="27" customFormat="1" ht="19.5" customHeight="1">
      <c r="A42" s="147" t="s">
        <v>26</v>
      </c>
      <c r="B42" s="148">
        <v>43373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2" s="26" customFormat="1" ht="19.5" customHeight="1">
      <c r="A43" s="60"/>
      <c r="B43" s="61"/>
      <c r="C43" s="101">
        <f t="shared" ref="C43:Z43" si="3">SUM(C13:C42)</f>
        <v>0</v>
      </c>
      <c r="D43" s="107">
        <f t="shared" si="3"/>
        <v>0</v>
      </c>
      <c r="E43" s="101">
        <f t="shared" si="3"/>
        <v>0</v>
      </c>
      <c r="F43" s="69">
        <f>SUM(F13:F42)</f>
        <v>0</v>
      </c>
      <c r="G43" s="108">
        <f t="shared" si="3"/>
        <v>0</v>
      </c>
      <c r="H43" s="108">
        <f t="shared" si="3"/>
        <v>0</v>
      </c>
      <c r="I43" s="108">
        <f t="shared" si="3"/>
        <v>0</v>
      </c>
      <c r="J43" s="108">
        <f t="shared" si="3"/>
        <v>0</v>
      </c>
      <c r="K43" s="108">
        <f t="shared" si="3"/>
        <v>0</v>
      </c>
      <c r="L43" s="108">
        <f t="shared" si="3"/>
        <v>0</v>
      </c>
      <c r="M43" s="69">
        <f t="shared" si="3"/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08">
        <f t="shared" si="3"/>
        <v>0</v>
      </c>
      <c r="S43" s="108">
        <f t="shared" si="3"/>
        <v>0</v>
      </c>
      <c r="T43" s="108">
        <f t="shared" si="3"/>
        <v>0</v>
      </c>
      <c r="U43" s="108">
        <f t="shared" si="3"/>
        <v>0</v>
      </c>
      <c r="V43" s="108">
        <f t="shared" si="3"/>
        <v>0</v>
      </c>
      <c r="W43" s="108">
        <f t="shared" si="3"/>
        <v>0</v>
      </c>
      <c r="X43" s="108">
        <f t="shared" si="3"/>
        <v>0</v>
      </c>
      <c r="Y43" s="69">
        <f t="shared" si="3"/>
        <v>0</v>
      </c>
      <c r="Z43" s="101">
        <f t="shared" si="3"/>
        <v>0</v>
      </c>
    </row>
    <row r="44" spans="1:32">
      <c r="A44" s="38"/>
      <c r="B44" s="38"/>
      <c r="C44" s="93"/>
      <c r="D44" s="109"/>
      <c r="E44" s="38" t="s">
        <v>75</v>
      </c>
      <c r="F44" s="109"/>
      <c r="G44" s="109"/>
      <c r="H44" s="109"/>
      <c r="I44" s="109"/>
      <c r="J44" s="109"/>
      <c r="K44" s="109"/>
      <c r="L44" s="110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113"/>
      <c r="X44" s="112"/>
      <c r="Y44" s="112"/>
      <c r="Z44" s="87"/>
      <c r="AA44" s="5"/>
      <c r="AB44" s="5"/>
      <c r="AC44" s="5"/>
      <c r="AD44" s="5"/>
      <c r="AE44" s="5"/>
    </row>
    <row r="45" spans="1:32" s="15" customFormat="1">
      <c r="A45" s="114"/>
      <c r="B45" s="231" t="s">
        <v>21</v>
      </c>
      <c r="C45" s="232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8"/>
      <c r="AA45" s="14"/>
      <c r="AB45" s="14"/>
      <c r="AC45" s="14"/>
      <c r="AD45" s="14"/>
      <c r="AE45" s="14"/>
      <c r="AF45" s="14"/>
    </row>
    <row r="46" spans="1:32">
      <c r="A46" s="38"/>
      <c r="B46" s="233"/>
      <c r="C46" s="232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1"/>
      <c r="AA46" s="5"/>
      <c r="AB46" s="5"/>
      <c r="AC46" s="5"/>
      <c r="AD46" s="5"/>
      <c r="AE46" s="5"/>
      <c r="AF46" s="5"/>
    </row>
    <row r="47" spans="1:32">
      <c r="A47" s="38"/>
      <c r="B47" s="38"/>
      <c r="C47" s="38"/>
      <c r="D47" s="262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4"/>
      <c r="AA47" s="5"/>
      <c r="AB47" s="5"/>
      <c r="AC47" s="5"/>
      <c r="AD47" s="5"/>
      <c r="AE47" s="5"/>
      <c r="AF47" s="5"/>
    </row>
    <row r="48" spans="1:32">
      <c r="A48" s="38"/>
      <c r="B48" s="38"/>
      <c r="C48" s="3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36"/>
      <c r="W48" s="36"/>
      <c r="X48" s="36"/>
      <c r="Y48" s="87"/>
      <c r="Z48" s="87"/>
      <c r="AA48" s="5"/>
      <c r="AB48" s="5"/>
      <c r="AC48" s="5"/>
      <c r="AD48" s="5"/>
      <c r="AE48" s="5"/>
      <c r="AF48" s="5"/>
    </row>
    <row r="49" spans="4:32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4"/>
      <c r="P49" s="14"/>
      <c r="Q49" s="25"/>
      <c r="R49" s="25"/>
      <c r="S49" s="25"/>
      <c r="T49" s="25"/>
      <c r="U49" s="13"/>
      <c r="V49" s="11"/>
      <c r="W49" s="11"/>
      <c r="X49" s="11"/>
      <c r="Y49" s="5"/>
      <c r="Z49" s="5"/>
      <c r="AA49" s="5"/>
      <c r="AB49" s="5"/>
      <c r="AC49" s="5"/>
      <c r="AD49" s="5"/>
      <c r="AE49" s="5"/>
      <c r="AF49" s="5"/>
    </row>
    <row r="50" spans="4:3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  <c r="Q50" s="13"/>
      <c r="R50" s="13"/>
      <c r="S50" s="13"/>
      <c r="T50" s="13"/>
      <c r="U50" s="13"/>
      <c r="V50" s="10"/>
      <c r="W50" s="10"/>
    </row>
    <row r="51" spans="4:3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"/>
      <c r="P51" s="4"/>
      <c r="Q51" s="13"/>
      <c r="R51" s="13"/>
      <c r="S51" s="13"/>
      <c r="T51" s="13"/>
      <c r="U51" s="13"/>
      <c r="V51" s="10"/>
      <c r="W51" s="10"/>
    </row>
    <row r="52" spans="4:32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  <c r="Q52" s="13"/>
      <c r="R52" s="13"/>
      <c r="S52" s="13"/>
      <c r="T52" s="13"/>
      <c r="U52" s="13"/>
      <c r="V52" s="10"/>
      <c r="W52" s="10"/>
    </row>
  </sheetData>
  <sheetProtection sheet="1" objects="1" scenarios="1" selectLockedCells="1"/>
  <mergeCells count="7">
    <mergeCell ref="C1:D1"/>
    <mergeCell ref="J1:P1"/>
    <mergeCell ref="B45:C46"/>
    <mergeCell ref="C11:E11"/>
    <mergeCell ref="G11:L11"/>
    <mergeCell ref="N11:W11"/>
    <mergeCell ref="D45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3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  <dataValidation type="whole" operator="greaterThanOrEqual" allowBlank="1" showInputMessage="1" showErrorMessage="1" errorTitle="Achtung!" error="Nur ganze Zahlen eintragen!" sqref="N13:X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3"/>
  <sheetViews>
    <sheetView zoomScaleNormal="100" workbookViewId="0">
      <pane ySplit="12" topLeftCell="A13" activePane="bottomLeft" state="frozen"/>
      <selection activeCell="J2" sqref="J2"/>
      <selection pane="bottomLeft" activeCell="C13" sqref="C13"/>
    </sheetView>
  </sheetViews>
  <sheetFormatPr baseColWidth="10" defaultColWidth="11.42578125" defaultRowHeight="12.75"/>
  <cols>
    <col min="1" max="1" width="3.7109375" bestFit="1" customWidth="1"/>
    <col min="3" max="6" width="8.7109375" customWidth="1"/>
    <col min="7" max="12" width="6.7109375" customWidth="1"/>
    <col min="13" max="13" width="7.5703125" bestFit="1" customWidth="1"/>
    <col min="14" max="14" width="13.140625" style="1" customWidth="1"/>
    <col min="15" max="15" width="15.28515625" style="1" customWidth="1"/>
    <col min="16" max="16" width="14.42578125" style="1" customWidth="1"/>
    <col min="17" max="17" width="14.570312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3" style="1" customWidth="1"/>
    <col min="22" max="22" width="11.7109375" style="1" customWidth="1"/>
    <col min="23" max="23" width="13.42578125" style="1" customWidth="1"/>
    <col min="24" max="24" width="12.5703125" customWidth="1"/>
    <col min="25" max="25" width="10.28515625" style="2" customWidth="1"/>
    <col min="26" max="26" width="14.85546875" customWidth="1"/>
  </cols>
  <sheetData>
    <row r="1" spans="1:26" s="3" customFormat="1" ht="18.75">
      <c r="A1" s="144" t="s">
        <v>16</v>
      </c>
      <c r="B1" s="140"/>
      <c r="C1" s="227">
        <v>43374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6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15.75" hidden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60</v>
      </c>
      <c r="Q12" s="100" t="s">
        <v>64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27</v>
      </c>
      <c r="B13" s="61">
        <v>43374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22" customFormat="1" ht="19.5" customHeight="1">
      <c r="A14" s="147" t="s">
        <v>28</v>
      </c>
      <c r="B14" s="148">
        <v>43375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22</v>
      </c>
      <c r="B15" s="61">
        <v>43376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23</v>
      </c>
      <c r="B16" s="148">
        <v>43377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24</v>
      </c>
      <c r="B17" s="61">
        <v>43378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25</v>
      </c>
      <c r="B18" s="148">
        <v>43379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26</v>
      </c>
      <c r="B19" s="61">
        <v>43380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27</v>
      </c>
      <c r="B20" s="148">
        <v>43381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28</v>
      </c>
      <c r="B21" s="61">
        <v>43382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22</v>
      </c>
      <c r="B22" s="148">
        <v>43383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23</v>
      </c>
      <c r="B23" s="61">
        <v>43384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24</v>
      </c>
      <c r="B24" s="148">
        <v>43385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25</v>
      </c>
      <c r="B25" s="61">
        <v>43386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26</v>
      </c>
      <c r="B26" s="148">
        <v>43387</v>
      </c>
      <c r="C26" s="65"/>
      <c r="D26" s="65"/>
      <c r="E26" s="67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27</v>
      </c>
      <c r="B27" s="61">
        <v>43388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28</v>
      </c>
      <c r="B28" s="148">
        <v>43389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22</v>
      </c>
      <c r="B29" s="61">
        <v>43390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23</v>
      </c>
      <c r="B30" s="148">
        <v>43391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24</v>
      </c>
      <c r="B31" s="61">
        <v>43392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25</v>
      </c>
      <c r="B32" s="148">
        <v>43393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3" s="22" customFormat="1" ht="19.5" customHeight="1">
      <c r="A33" s="60" t="s">
        <v>26</v>
      </c>
      <c r="B33" s="61">
        <v>43394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3" s="31" customFormat="1" ht="19.5" customHeight="1">
      <c r="A34" s="147" t="s">
        <v>27</v>
      </c>
      <c r="B34" s="148">
        <v>43395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3" s="22" customFormat="1" ht="19.5" customHeight="1">
      <c r="A35" s="60" t="s">
        <v>28</v>
      </c>
      <c r="B35" s="61">
        <v>43396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3" s="27" customFormat="1" ht="19.5" customHeight="1">
      <c r="A36" s="147" t="s">
        <v>22</v>
      </c>
      <c r="B36" s="148">
        <v>43397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3" s="22" customFormat="1" ht="19.5" customHeight="1">
      <c r="A37" s="60" t="s">
        <v>23</v>
      </c>
      <c r="B37" s="61">
        <v>43398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3" s="27" customFormat="1" ht="19.5" customHeight="1">
      <c r="A38" s="147" t="s">
        <v>24</v>
      </c>
      <c r="B38" s="148">
        <v>43399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3" s="22" customFormat="1" ht="19.5" customHeight="1">
      <c r="A39" s="60" t="s">
        <v>25</v>
      </c>
      <c r="B39" s="61">
        <v>43400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3" s="27" customFormat="1" ht="19.5" customHeight="1">
      <c r="A40" s="147" t="s">
        <v>26</v>
      </c>
      <c r="B40" s="148">
        <v>43401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3" s="22" customFormat="1" ht="19.5" customHeight="1">
      <c r="A41" s="60" t="s">
        <v>27</v>
      </c>
      <c r="B41" s="61">
        <v>43402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3" s="27" customFormat="1" ht="19.5" customHeight="1">
      <c r="A42" s="147" t="s">
        <v>28</v>
      </c>
      <c r="B42" s="148">
        <v>43403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3" s="27" customFormat="1" ht="19.5" customHeight="1">
      <c r="A43" s="60" t="s">
        <v>22</v>
      </c>
      <c r="B43" s="61">
        <v>43404</v>
      </c>
      <c r="C43" s="62"/>
      <c r="D43" s="72"/>
      <c r="E43" s="72"/>
      <c r="F43" s="166">
        <f t="shared" si="2"/>
        <v>0</v>
      </c>
      <c r="G43" s="64"/>
      <c r="H43" s="62"/>
      <c r="I43" s="62"/>
      <c r="J43" s="62"/>
      <c r="K43" s="62"/>
      <c r="L43" s="62"/>
      <c r="M43" s="166">
        <f t="shared" si="0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166">
        <f t="shared" si="1"/>
        <v>0</v>
      </c>
      <c r="Z43" s="62"/>
    </row>
    <row r="44" spans="1:33">
      <c r="A44" s="73"/>
      <c r="B44" s="89"/>
      <c r="C44" s="99">
        <f>SUM(C13:C43)</f>
        <v>0</v>
      </c>
      <c r="D44" s="59">
        <f>SUM(D13:D43)</f>
        <v>0</v>
      </c>
      <c r="E44" s="59">
        <f>SUM(E13:E43)</f>
        <v>0</v>
      </c>
      <c r="F44" s="44">
        <f t="shared" ref="F44:Z44" si="3">SUM(F13:F43)</f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 t="shared" si="3"/>
        <v>0</v>
      </c>
      <c r="K44" s="59">
        <f t="shared" si="3"/>
        <v>0</v>
      </c>
      <c r="L44" s="59">
        <f t="shared" si="3"/>
        <v>0</v>
      </c>
      <c r="M44" s="83">
        <f>SUM(M13:M43)</f>
        <v>0</v>
      </c>
      <c r="N44" s="59">
        <f t="shared" si="3"/>
        <v>0</v>
      </c>
      <c r="O44" s="59">
        <f t="shared" si="3"/>
        <v>0</v>
      </c>
      <c r="P44" s="59">
        <f t="shared" si="3"/>
        <v>0</v>
      </c>
      <c r="Q44" s="59">
        <f t="shared" si="3"/>
        <v>0</v>
      </c>
      <c r="R44" s="59">
        <f t="shared" si="3"/>
        <v>0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</v>
      </c>
      <c r="X44" s="59">
        <f t="shared" si="3"/>
        <v>0</v>
      </c>
      <c r="Y44" s="83">
        <f>SUM(Y13:Y43)</f>
        <v>0</v>
      </c>
      <c r="Z44" s="59">
        <f t="shared" si="3"/>
        <v>0</v>
      </c>
      <c r="AA44" s="5"/>
      <c r="AB44" s="5"/>
      <c r="AC44" s="5"/>
      <c r="AD44" s="5"/>
      <c r="AE44" s="5"/>
      <c r="AF44" s="5"/>
      <c r="AG44" s="5"/>
    </row>
    <row r="45" spans="1:33">
      <c r="A45" s="38"/>
      <c r="B45" s="38"/>
      <c r="C45" s="38"/>
      <c r="D45" s="38"/>
      <c r="E45" s="38" t="s">
        <v>75</v>
      </c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8"/>
      <c r="Y45" s="56"/>
      <c r="Z45" s="38"/>
      <c r="AA45" s="5"/>
      <c r="AB45" s="5"/>
      <c r="AC45" s="5"/>
      <c r="AD45" s="5"/>
      <c r="AE45" s="5"/>
      <c r="AF45" s="5"/>
    </row>
    <row r="46" spans="1:33">
      <c r="A46" s="38"/>
      <c r="B46" s="231" t="s">
        <v>21</v>
      </c>
      <c r="C46" s="23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5"/>
      <c r="AB46" s="5"/>
      <c r="AC46" s="5"/>
      <c r="AD46" s="5"/>
      <c r="AE46" s="5"/>
      <c r="AF46" s="5"/>
    </row>
    <row r="47" spans="1:33">
      <c r="A47" s="38"/>
      <c r="B47" s="233"/>
      <c r="C47" s="23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3">
      <c r="D48" s="21"/>
      <c r="E48" s="21"/>
      <c r="F48" s="21"/>
      <c r="G48" s="21"/>
      <c r="H48" s="21"/>
      <c r="I48" s="21"/>
      <c r="J48" s="3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1"/>
      <c r="W48" s="11"/>
      <c r="X48" s="6"/>
      <c r="Y48" s="5"/>
      <c r="Z48" s="5"/>
      <c r="AA48" s="5"/>
      <c r="AB48" s="5"/>
      <c r="AC48" s="5"/>
      <c r="AD48" s="5"/>
      <c r="AE48" s="5"/>
      <c r="AF48" s="5"/>
    </row>
    <row r="49" spans="4:32">
      <c r="D49" s="21"/>
      <c r="E49" s="21"/>
      <c r="F49" s="21"/>
      <c r="G49" s="21"/>
      <c r="H49" s="21"/>
      <c r="I49" s="21"/>
      <c r="J49" s="3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1"/>
      <c r="W49" s="11"/>
      <c r="X49" s="6"/>
      <c r="Y49" s="5"/>
      <c r="Z49" s="5"/>
      <c r="AA49" s="5"/>
      <c r="AB49" s="5"/>
      <c r="AC49" s="5"/>
      <c r="AD49" s="5"/>
      <c r="AE49" s="5"/>
      <c r="AF49" s="5"/>
    </row>
    <row r="50" spans="4:3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  <c r="Q50" s="4"/>
      <c r="R50" s="4"/>
      <c r="S50" s="13"/>
      <c r="T50" s="13"/>
      <c r="U50" s="13"/>
      <c r="V50" s="11"/>
      <c r="W50" s="11"/>
      <c r="X50" s="6"/>
    </row>
    <row r="51" spans="4:3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"/>
      <c r="P51" s="4"/>
      <c r="Q51" s="4"/>
      <c r="R51" s="4"/>
      <c r="S51" s="13"/>
      <c r="T51" s="13"/>
      <c r="U51" s="13"/>
      <c r="V51" s="10"/>
      <c r="W51" s="10"/>
    </row>
    <row r="52" spans="4:3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4"/>
      <c r="P52" s="4"/>
      <c r="Q52" s="4"/>
      <c r="R52" s="4"/>
      <c r="S52" s="13"/>
      <c r="T52" s="13"/>
      <c r="U52" s="13"/>
      <c r="V52" s="10"/>
      <c r="W52" s="10"/>
    </row>
    <row r="53" spans="4:32">
      <c r="D53" s="16"/>
      <c r="E53" s="16"/>
      <c r="F53" s="16"/>
      <c r="G53" s="16"/>
      <c r="H53" s="16"/>
      <c r="I53" s="16"/>
      <c r="J53" s="33"/>
      <c r="K53" s="16"/>
      <c r="L53" s="16"/>
      <c r="M53" s="16"/>
      <c r="N53" s="16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  <dataValidation type="whole" operator="greaterThanOrEqual" allowBlank="1" showInputMessage="1" showErrorMessage="1" errorTitle="Achtung!" error="Nur ganze Zahlen eintragen!" sqref="N13:X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2"/>
  <sheetViews>
    <sheetView zoomScaleNormal="100" workbookViewId="0">
      <pane ySplit="12" topLeftCell="A13" activePane="bottomLeft" state="frozen"/>
      <selection activeCell="J2" sqref="J2"/>
      <selection pane="bottomLeft" activeCell="C13" sqref="C13"/>
    </sheetView>
  </sheetViews>
  <sheetFormatPr baseColWidth="10" defaultColWidth="11.42578125" defaultRowHeight="12.75"/>
  <cols>
    <col min="1" max="1" width="3.5703125" bestFit="1" customWidth="1"/>
    <col min="3" max="6" width="8.7109375" customWidth="1"/>
    <col min="7" max="12" width="6.7109375" customWidth="1"/>
    <col min="13" max="13" width="7.5703125" bestFit="1" customWidth="1"/>
    <col min="14" max="14" width="13.140625" style="1" customWidth="1"/>
    <col min="15" max="15" width="15.28515625" style="1" customWidth="1"/>
    <col min="16" max="16" width="14.42578125" style="1" customWidth="1"/>
    <col min="17" max="17" width="14.570312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4.140625" style="1" customWidth="1"/>
    <col min="22" max="23" width="11.5703125" style="1" customWidth="1"/>
    <col min="24" max="24" width="11.42578125" customWidth="1"/>
    <col min="25" max="25" width="10.7109375" style="2" customWidth="1"/>
    <col min="26" max="26" width="18.140625" customWidth="1"/>
  </cols>
  <sheetData>
    <row r="1" spans="1:26" s="3" customFormat="1" ht="18.75">
      <c r="A1" s="144" t="s">
        <v>16</v>
      </c>
      <c r="B1" s="140"/>
      <c r="C1" s="227">
        <v>43405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6.7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15.75" hidden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7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60</v>
      </c>
      <c r="Q12" s="100" t="s">
        <v>63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23</v>
      </c>
      <c r="B13" s="61">
        <v>43405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2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2" si="1">SUM(N13:X13)</f>
        <v>0</v>
      </c>
      <c r="Z13" s="62"/>
    </row>
    <row r="14" spans="1:26" s="22" customFormat="1" ht="19.5" customHeight="1">
      <c r="A14" s="147" t="s">
        <v>24</v>
      </c>
      <c r="B14" s="148">
        <v>43406</v>
      </c>
      <c r="C14" s="65"/>
      <c r="D14" s="65"/>
      <c r="E14" s="65"/>
      <c r="F14" s="166">
        <f t="shared" ref="F14:F42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25</v>
      </c>
      <c r="B15" s="61">
        <v>43407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26</v>
      </c>
      <c r="B16" s="148">
        <v>43408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27</v>
      </c>
      <c r="B17" s="61">
        <v>43409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28</v>
      </c>
      <c r="B18" s="148">
        <v>43410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22</v>
      </c>
      <c r="B19" s="61">
        <v>43411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23</v>
      </c>
      <c r="B20" s="148">
        <v>43412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24</v>
      </c>
      <c r="B21" s="61">
        <v>43413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25</v>
      </c>
      <c r="B22" s="148">
        <v>43414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26</v>
      </c>
      <c r="B23" s="61">
        <v>43415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27</v>
      </c>
      <c r="B24" s="148">
        <v>43416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28</v>
      </c>
      <c r="B25" s="61">
        <v>43417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22</v>
      </c>
      <c r="B26" s="148">
        <v>43418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23</v>
      </c>
      <c r="B27" s="61">
        <v>43419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24</v>
      </c>
      <c r="B28" s="148">
        <v>43420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25</v>
      </c>
      <c r="B29" s="61">
        <v>43421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26</v>
      </c>
      <c r="B30" s="148">
        <v>43422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27</v>
      </c>
      <c r="B31" s="61">
        <v>43423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28</v>
      </c>
      <c r="B32" s="148">
        <v>43424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2" s="22" customFormat="1" ht="19.5" customHeight="1">
      <c r="A33" s="60" t="s">
        <v>22</v>
      </c>
      <c r="B33" s="61">
        <v>43425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2" s="31" customFormat="1" ht="19.5" customHeight="1">
      <c r="A34" s="147" t="s">
        <v>23</v>
      </c>
      <c r="B34" s="148">
        <v>43426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2" s="22" customFormat="1" ht="19.5" customHeight="1">
      <c r="A35" s="60" t="s">
        <v>24</v>
      </c>
      <c r="B35" s="61">
        <v>43427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2" s="27" customFormat="1" ht="19.5" customHeight="1">
      <c r="A36" s="147" t="s">
        <v>25</v>
      </c>
      <c r="B36" s="148">
        <v>43428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2" s="22" customFormat="1" ht="19.5" customHeight="1">
      <c r="A37" s="60" t="s">
        <v>26</v>
      </c>
      <c r="B37" s="61">
        <v>43429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2" s="27" customFormat="1" ht="19.5" customHeight="1">
      <c r="A38" s="147" t="s">
        <v>27</v>
      </c>
      <c r="B38" s="148">
        <v>43430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2" s="22" customFormat="1" ht="19.5" customHeight="1">
      <c r="A39" s="60" t="s">
        <v>28</v>
      </c>
      <c r="B39" s="61">
        <v>43431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2" s="27" customFormat="1" ht="19.5" customHeight="1">
      <c r="A40" s="147" t="s">
        <v>22</v>
      </c>
      <c r="B40" s="148">
        <v>43432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2" s="22" customFormat="1" ht="19.5" customHeight="1">
      <c r="A41" s="60" t="s">
        <v>23</v>
      </c>
      <c r="B41" s="61">
        <v>43433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2" s="27" customFormat="1" ht="19.5" customHeight="1">
      <c r="A42" s="147" t="s">
        <v>24</v>
      </c>
      <c r="B42" s="148">
        <v>43434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2" s="26" customFormat="1" ht="19.5" customHeight="1">
      <c r="A43" s="60"/>
      <c r="B43" s="61"/>
      <c r="C43" s="101">
        <f t="shared" ref="C43:Z43" si="3">SUM(C13:C42)</f>
        <v>0</v>
      </c>
      <c r="D43" s="102">
        <f t="shared" si="3"/>
        <v>0</v>
      </c>
      <c r="E43" s="102">
        <f t="shared" si="3"/>
        <v>0</v>
      </c>
      <c r="F43" s="166">
        <f>SUM(F13:F42)</f>
        <v>0</v>
      </c>
      <c r="G43" s="101">
        <f t="shared" si="3"/>
        <v>0</v>
      </c>
      <c r="H43" s="101">
        <f t="shared" si="3"/>
        <v>0</v>
      </c>
      <c r="I43" s="101">
        <f t="shared" si="3"/>
        <v>0</v>
      </c>
      <c r="J43" s="101">
        <f t="shared" si="3"/>
        <v>0</v>
      </c>
      <c r="K43" s="101">
        <f t="shared" si="3"/>
        <v>0</v>
      </c>
      <c r="L43" s="101">
        <f t="shared" si="3"/>
        <v>0</v>
      </c>
      <c r="M43" s="166">
        <f t="shared" si="3"/>
        <v>0</v>
      </c>
      <c r="N43" s="101">
        <f t="shared" si="3"/>
        <v>0</v>
      </c>
      <c r="O43" s="101">
        <f t="shared" si="3"/>
        <v>0</v>
      </c>
      <c r="P43" s="101">
        <f t="shared" si="3"/>
        <v>0</v>
      </c>
      <c r="Q43" s="101">
        <f t="shared" si="3"/>
        <v>0</v>
      </c>
      <c r="R43" s="101">
        <f t="shared" si="3"/>
        <v>0</v>
      </c>
      <c r="S43" s="101">
        <f t="shared" si="3"/>
        <v>0</v>
      </c>
      <c r="T43" s="101">
        <f t="shared" si="3"/>
        <v>0</v>
      </c>
      <c r="U43" s="101">
        <f t="shared" si="3"/>
        <v>0</v>
      </c>
      <c r="V43" s="101">
        <f t="shared" si="3"/>
        <v>0</v>
      </c>
      <c r="W43" s="101">
        <f t="shared" si="3"/>
        <v>0</v>
      </c>
      <c r="X43" s="101">
        <f t="shared" si="3"/>
        <v>0</v>
      </c>
      <c r="Y43" s="166">
        <f t="shared" si="3"/>
        <v>0</v>
      </c>
      <c r="Z43" s="101">
        <f t="shared" si="3"/>
        <v>0</v>
      </c>
    </row>
    <row r="44" spans="1:32">
      <c r="A44" s="38"/>
      <c r="B44" s="38"/>
      <c r="C44" s="93"/>
      <c r="D44" s="104"/>
      <c r="E44" s="38" t="s">
        <v>75</v>
      </c>
      <c r="F44" s="104"/>
      <c r="G44" s="104"/>
      <c r="H44" s="104"/>
      <c r="I44" s="104"/>
      <c r="J44" s="104"/>
      <c r="K44" s="104"/>
      <c r="L44" s="105"/>
      <c r="M44" s="106"/>
      <c r="N44" s="106"/>
      <c r="O44" s="106"/>
      <c r="P44" s="106"/>
      <c r="Q44" s="106"/>
      <c r="R44" s="106"/>
      <c r="S44" s="106"/>
      <c r="T44" s="106"/>
      <c r="U44" s="95"/>
      <c r="V44" s="96"/>
      <c r="W44" s="97"/>
      <c r="X44" s="96"/>
      <c r="Y44" s="96"/>
      <c r="Z44" s="87"/>
      <c r="AA44" s="5"/>
      <c r="AB44" s="5"/>
      <c r="AC44" s="5"/>
      <c r="AD44" s="5"/>
      <c r="AE44" s="5"/>
    </row>
    <row r="45" spans="1:32" ht="15" customHeight="1">
      <c r="A45" s="38"/>
      <c r="B45" s="231" t="s">
        <v>21</v>
      </c>
      <c r="C45" s="252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8"/>
      <c r="AA45" s="5"/>
      <c r="AB45" s="5"/>
      <c r="AC45" s="5"/>
      <c r="AD45" s="5"/>
      <c r="AE45" s="5"/>
      <c r="AF45" s="5"/>
    </row>
    <row r="46" spans="1:32">
      <c r="A46" s="38"/>
      <c r="B46" s="231"/>
      <c r="C46" s="252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1"/>
      <c r="AA46" s="5"/>
      <c r="AB46" s="5"/>
      <c r="AC46" s="5"/>
      <c r="AD46" s="5"/>
      <c r="AE46" s="5"/>
      <c r="AF46" s="5"/>
    </row>
    <row r="47" spans="1:32">
      <c r="A47" s="38"/>
      <c r="B47" s="38"/>
      <c r="C47" s="38"/>
      <c r="D47" s="262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4"/>
      <c r="AA47" s="5"/>
      <c r="AB47" s="5"/>
      <c r="AC47" s="5"/>
      <c r="AD47" s="5"/>
      <c r="AE47" s="5"/>
      <c r="AF47" s="5"/>
    </row>
    <row r="48" spans="1:32">
      <c r="D48" s="21"/>
      <c r="E48" s="21"/>
      <c r="F48" s="21"/>
      <c r="G48" s="21"/>
      <c r="H48" s="21"/>
      <c r="I48" s="21"/>
      <c r="J48" s="3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</row>
    <row r="49" spans="4:32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4"/>
      <c r="P49" s="14"/>
      <c r="Q49" s="14"/>
      <c r="R49" s="14"/>
      <c r="S49" s="25"/>
      <c r="T49" s="25"/>
      <c r="U49" s="13"/>
      <c r="V49" s="11"/>
      <c r="W49" s="11"/>
      <c r="X49" s="11"/>
      <c r="Y49" s="5"/>
      <c r="Z49" s="5"/>
      <c r="AA49" s="5"/>
      <c r="AB49" s="5"/>
      <c r="AC49" s="5"/>
      <c r="AD49" s="5"/>
      <c r="AE49" s="5"/>
      <c r="AF49" s="5"/>
    </row>
    <row r="50" spans="4:3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  <c r="Q50" s="4"/>
      <c r="R50" s="4"/>
      <c r="S50" s="13"/>
      <c r="T50" s="13"/>
      <c r="U50" s="13"/>
      <c r="V50" s="10"/>
      <c r="W50" s="10"/>
    </row>
    <row r="51" spans="4:3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S51" s="10"/>
      <c r="T51" s="10"/>
      <c r="U51" s="10"/>
      <c r="V51" s="10"/>
      <c r="W51" s="10"/>
    </row>
    <row r="52" spans="4:32">
      <c r="S52" s="10"/>
      <c r="T52" s="10"/>
      <c r="U52" s="10"/>
      <c r="V52" s="10"/>
      <c r="W52" s="10"/>
    </row>
  </sheetData>
  <sheetProtection sheet="1" objects="1" scenarios="1" selectLockedCells="1"/>
  <mergeCells count="7">
    <mergeCell ref="C1:D1"/>
    <mergeCell ref="J1:P1"/>
    <mergeCell ref="B45:C46"/>
    <mergeCell ref="C11:E11"/>
    <mergeCell ref="G11:L11"/>
    <mergeCell ref="N11:W11"/>
    <mergeCell ref="D45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3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  <dataValidation type="whole" operator="greaterThanOrEqual" allowBlank="1" showInputMessage="1" showErrorMessage="1" errorTitle="Achtung!" error="Nur ganze Zahlen eintragen!" sqref="N13:X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2"/>
  <sheetViews>
    <sheetView zoomScale="90" zoomScaleNormal="90" workbookViewId="0">
      <pane ySplit="12" topLeftCell="A34" activePane="bottomLeft" state="frozen"/>
      <selection activeCell="J2" sqref="J2"/>
      <selection pane="bottomLeft" activeCell="D46" sqref="D46:Z47"/>
    </sheetView>
  </sheetViews>
  <sheetFormatPr baseColWidth="10" defaultColWidth="11.42578125" defaultRowHeight="12.75"/>
  <cols>
    <col min="1" max="1" width="3.7109375" bestFit="1" customWidth="1"/>
    <col min="3" max="6" width="8.7109375" customWidth="1"/>
    <col min="7" max="12" width="6.7109375" customWidth="1"/>
    <col min="13" max="13" width="7.5703125" bestFit="1" customWidth="1"/>
    <col min="14" max="14" width="11.42578125" style="1" customWidth="1"/>
    <col min="15" max="15" width="15.28515625" style="1" customWidth="1"/>
    <col min="16" max="16" width="14.42578125" style="1" customWidth="1"/>
    <col min="17" max="17" width="13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4.140625" style="1" customWidth="1"/>
    <col min="22" max="22" width="13.5703125" style="1" customWidth="1"/>
    <col min="23" max="23" width="10.7109375" style="1" customWidth="1"/>
    <col min="24" max="24" width="12.5703125" customWidth="1"/>
    <col min="25" max="25" width="13.42578125" style="2" customWidth="1"/>
    <col min="26" max="26" width="15.42578125" customWidth="1"/>
  </cols>
  <sheetData>
    <row r="1" spans="1:26" s="3" customFormat="1" ht="18.75">
      <c r="A1" s="144" t="s">
        <v>16</v>
      </c>
      <c r="B1" s="140"/>
      <c r="C1" s="227">
        <v>43435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19"/>
      <c r="U1" s="119"/>
      <c r="V1" s="119"/>
      <c r="W1" s="119"/>
      <c r="X1" s="119"/>
      <c r="Y1" s="119"/>
      <c r="Z1" s="34"/>
    </row>
    <row r="2" spans="1:26" s="3" customFormat="1" ht="7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15"/>
      <c r="O2" s="115"/>
      <c r="P2" s="115"/>
      <c r="Q2" s="115"/>
      <c r="R2" s="115"/>
      <c r="S2" s="115"/>
      <c r="T2" s="115"/>
      <c r="U2" s="116"/>
      <c r="V2" s="115"/>
      <c r="W2" s="115"/>
      <c r="X2" s="35"/>
      <c r="Y2" s="117"/>
      <c r="Z2" s="34"/>
    </row>
    <row r="3" spans="1:26" s="3" customFormat="1" ht="15.75" hidden="1">
      <c r="A3" s="34"/>
      <c r="B3" s="35"/>
      <c r="C3" s="35"/>
      <c r="D3" s="35"/>
      <c r="E3" s="3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34"/>
    </row>
    <row r="4" spans="1:26" ht="6" hidden="1" customHeight="1">
      <c r="A4" s="38"/>
      <c r="B4" s="35"/>
      <c r="C4" s="35"/>
      <c r="D4" s="35"/>
      <c r="E4" s="35"/>
      <c r="F4" s="118"/>
      <c r="G4" s="118"/>
      <c r="H4" s="118"/>
      <c r="I4" s="118"/>
      <c r="J4" s="118"/>
      <c r="K4" s="118"/>
      <c r="L4" s="118"/>
      <c r="M4" s="118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17"/>
      <c r="Z4" s="38"/>
    </row>
    <row r="5" spans="1:26" ht="15.75" hidden="1">
      <c r="A5" s="38"/>
      <c r="B5" s="35"/>
      <c r="C5" s="35"/>
      <c r="D5" s="35"/>
      <c r="E5" s="35"/>
      <c r="F5" s="132"/>
      <c r="G5" s="134"/>
      <c r="H5" s="134"/>
      <c r="I5" s="134"/>
      <c r="J5" s="134"/>
      <c r="K5" s="134"/>
      <c r="L5" s="134"/>
      <c r="M5" s="134"/>
      <c r="N5" s="134"/>
    </row>
    <row r="6" spans="1:26" ht="6" hidden="1" customHeight="1">
      <c r="A6" s="38"/>
      <c r="B6" s="35"/>
      <c r="C6" s="35"/>
      <c r="D6" s="35"/>
      <c r="E6" s="35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38"/>
    </row>
    <row r="7" spans="1:26" ht="15.75" hidden="1">
      <c r="A7" s="38"/>
      <c r="B7" s="35"/>
      <c r="C7" s="35"/>
      <c r="D7" s="35"/>
      <c r="E7" s="35"/>
      <c r="F7" s="132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38"/>
    </row>
    <row r="8" spans="1:26" ht="6" hidden="1" customHeight="1">
      <c r="A8" s="38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35"/>
      <c r="Y8" s="117"/>
      <c r="Z8" s="38"/>
    </row>
    <row r="9" spans="1:26" ht="15.75" hidden="1">
      <c r="A9" s="38"/>
      <c r="B9" s="35"/>
      <c r="C9" s="35"/>
      <c r="D9" s="35"/>
      <c r="E9" s="35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62</v>
      </c>
      <c r="Q12" s="100" t="s">
        <v>63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25</v>
      </c>
      <c r="B13" s="61">
        <v>43435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22" customFormat="1" ht="19.5" customHeight="1">
      <c r="A14" s="147" t="s">
        <v>26</v>
      </c>
      <c r="B14" s="148">
        <v>43436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27</v>
      </c>
      <c r="B15" s="61">
        <v>43437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28</v>
      </c>
      <c r="B16" s="148">
        <v>43438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22</v>
      </c>
      <c r="B17" s="61">
        <v>43439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23</v>
      </c>
      <c r="B18" s="148">
        <v>43440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24</v>
      </c>
      <c r="B19" s="61">
        <v>43441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25</v>
      </c>
      <c r="B20" s="148">
        <v>43442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26</v>
      </c>
      <c r="B21" s="61">
        <v>43443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27</v>
      </c>
      <c r="B22" s="148">
        <v>43444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28</v>
      </c>
      <c r="B23" s="61">
        <v>43445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22</v>
      </c>
      <c r="B24" s="148">
        <v>43446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23</v>
      </c>
      <c r="B25" s="61">
        <v>43447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24</v>
      </c>
      <c r="B26" s="148">
        <v>43448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25</v>
      </c>
      <c r="B27" s="61">
        <v>43449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26</v>
      </c>
      <c r="B28" s="148">
        <v>43450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27</v>
      </c>
      <c r="B29" s="61">
        <v>43451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28</v>
      </c>
      <c r="B30" s="148">
        <v>43452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22</v>
      </c>
      <c r="B31" s="61">
        <v>43453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23</v>
      </c>
      <c r="B32" s="148">
        <v>43454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3" s="22" customFormat="1" ht="19.5" customHeight="1">
      <c r="A33" s="60" t="s">
        <v>24</v>
      </c>
      <c r="B33" s="61">
        <v>43455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3" s="31" customFormat="1" ht="19.5" customHeight="1">
      <c r="A34" s="147" t="s">
        <v>25</v>
      </c>
      <c r="B34" s="148">
        <v>43456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3" s="22" customFormat="1" ht="19.5" customHeight="1">
      <c r="A35" s="60" t="s">
        <v>26</v>
      </c>
      <c r="B35" s="61">
        <v>43457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3" s="27" customFormat="1" ht="19.5" customHeight="1">
      <c r="A36" s="147" t="s">
        <v>27</v>
      </c>
      <c r="B36" s="148">
        <v>43458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3" s="22" customFormat="1" ht="19.5" customHeight="1">
      <c r="A37" s="60" t="s">
        <v>28</v>
      </c>
      <c r="B37" s="61">
        <v>43459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3" s="27" customFormat="1" ht="19.5" customHeight="1">
      <c r="A38" s="147" t="s">
        <v>22</v>
      </c>
      <c r="B38" s="148">
        <v>43460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3" s="22" customFormat="1" ht="19.5" customHeight="1">
      <c r="A39" s="60" t="s">
        <v>23</v>
      </c>
      <c r="B39" s="61">
        <v>43461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3" s="27" customFormat="1" ht="19.5" customHeight="1">
      <c r="A40" s="147" t="s">
        <v>24</v>
      </c>
      <c r="B40" s="148">
        <v>43462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3" s="22" customFormat="1" ht="19.5" customHeight="1">
      <c r="A41" s="60" t="s">
        <v>25</v>
      </c>
      <c r="B41" s="61">
        <v>43463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3" s="27" customFormat="1" ht="19.5" customHeight="1">
      <c r="A42" s="147" t="s">
        <v>26</v>
      </c>
      <c r="B42" s="148">
        <v>43464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3" s="27" customFormat="1" ht="19.5" customHeight="1">
      <c r="A43" s="60" t="s">
        <v>27</v>
      </c>
      <c r="B43" s="61">
        <v>43465</v>
      </c>
      <c r="C43" s="62"/>
      <c r="D43" s="72"/>
      <c r="E43" s="72"/>
      <c r="F43" s="166">
        <f t="shared" si="2"/>
        <v>0</v>
      </c>
      <c r="G43" s="64"/>
      <c r="H43" s="62"/>
      <c r="I43" s="62"/>
      <c r="J43" s="62"/>
      <c r="K43" s="62"/>
      <c r="L43" s="62"/>
      <c r="M43" s="166">
        <f t="shared" si="0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166">
        <f t="shared" si="1"/>
        <v>0</v>
      </c>
      <c r="Z43" s="62"/>
    </row>
    <row r="44" spans="1:33">
      <c r="A44" s="73"/>
      <c r="B44" s="89"/>
      <c r="C44" s="99">
        <f>SUM(C13:C43)</f>
        <v>0</v>
      </c>
      <c r="D44" s="59">
        <f>SUM(D13:D43)</f>
        <v>0</v>
      </c>
      <c r="E44" s="59">
        <f>SUM(E13:E43)</f>
        <v>0</v>
      </c>
      <c r="F44" s="44">
        <f t="shared" ref="F44:Z44" si="3">SUM(F13:F43)</f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 t="shared" si="3"/>
        <v>0</v>
      </c>
      <c r="K44" s="59">
        <f t="shared" si="3"/>
        <v>0</v>
      </c>
      <c r="L44" s="59">
        <f t="shared" si="3"/>
        <v>0</v>
      </c>
      <c r="M44" s="83">
        <f>SUM(M13:M43)</f>
        <v>0</v>
      </c>
      <c r="N44" s="59">
        <f t="shared" si="3"/>
        <v>0</v>
      </c>
      <c r="O44" s="59">
        <f t="shared" si="3"/>
        <v>0</v>
      </c>
      <c r="P44" s="59">
        <f t="shared" si="3"/>
        <v>0</v>
      </c>
      <c r="Q44" s="59">
        <f t="shared" si="3"/>
        <v>0</v>
      </c>
      <c r="R44" s="59">
        <f t="shared" si="3"/>
        <v>0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</v>
      </c>
      <c r="X44" s="59">
        <f t="shared" si="3"/>
        <v>0</v>
      </c>
      <c r="Y44" s="83">
        <f>SUM(Y13:Y43)</f>
        <v>0</v>
      </c>
      <c r="Z44" s="59">
        <f t="shared" si="3"/>
        <v>0</v>
      </c>
      <c r="AA44" s="5"/>
      <c r="AB44" s="5"/>
      <c r="AC44" s="5"/>
      <c r="AD44" s="5"/>
      <c r="AE44" s="5"/>
      <c r="AF44" s="5"/>
      <c r="AG44" s="5"/>
    </row>
    <row r="45" spans="1:33">
      <c r="A45" s="38"/>
      <c r="B45" s="38"/>
      <c r="C45" s="38"/>
      <c r="D45" s="38"/>
      <c r="E45" s="38" t="s">
        <v>75</v>
      </c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8"/>
      <c r="Y45" s="56"/>
      <c r="Z45" s="38"/>
      <c r="AA45" s="5"/>
      <c r="AB45" s="5"/>
      <c r="AC45" s="5"/>
      <c r="AD45" s="5"/>
      <c r="AE45" s="5"/>
      <c r="AF45" s="5"/>
    </row>
    <row r="46" spans="1:33" ht="15" customHeight="1">
      <c r="A46" s="38"/>
      <c r="B46" s="231" t="s">
        <v>21</v>
      </c>
      <c r="C46" s="23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5"/>
      <c r="AB46" s="5"/>
      <c r="AC46" s="5"/>
      <c r="AD46" s="5"/>
      <c r="AE46" s="5"/>
      <c r="AF46" s="5"/>
    </row>
    <row r="47" spans="1:33">
      <c r="A47" s="38"/>
      <c r="B47" s="233"/>
      <c r="C47" s="23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3" ht="12.75" customHeight="1">
      <c r="A48" s="38"/>
      <c r="B48" s="38"/>
      <c r="C48" s="3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36"/>
      <c r="W48" s="36"/>
      <c r="X48" s="36"/>
      <c r="Y48" s="56"/>
      <c r="Z48" s="87"/>
      <c r="AA48" s="5"/>
      <c r="AB48" s="5"/>
      <c r="AC48" s="5"/>
      <c r="AD48" s="5"/>
      <c r="AE48" s="5"/>
      <c r="AF48" s="5"/>
    </row>
    <row r="49" spans="1:32">
      <c r="A49" s="38"/>
      <c r="B49" s="38"/>
      <c r="C49" s="3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36"/>
      <c r="W49" s="36"/>
      <c r="X49" s="36"/>
      <c r="Y49" s="56"/>
      <c r="Z49" s="87"/>
      <c r="AA49" s="5"/>
      <c r="AB49" s="5"/>
      <c r="AC49" s="5"/>
      <c r="AD49" s="5"/>
      <c r="AE49" s="5"/>
      <c r="AF49" s="5"/>
    </row>
    <row r="50" spans="1:3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  <c r="Q50" s="13"/>
      <c r="R50" s="13"/>
      <c r="S50" s="13"/>
      <c r="T50" s="12"/>
      <c r="U50" s="12"/>
      <c r="V50" s="11"/>
      <c r="W50" s="11"/>
      <c r="X50" s="6"/>
    </row>
    <row r="51" spans="1:3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Q51" s="10"/>
      <c r="R51" s="10"/>
      <c r="S51" s="10"/>
      <c r="T51" s="10"/>
      <c r="U51" s="10"/>
      <c r="V51" s="10"/>
      <c r="W51" s="10"/>
    </row>
    <row r="52" spans="1:3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Q52" s="10"/>
      <c r="R52" s="10"/>
      <c r="S52" s="10"/>
      <c r="T52" s="10"/>
      <c r="U52" s="10"/>
      <c r="V52" s="10"/>
      <c r="W52" s="10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  <dataValidation type="whole" operator="greaterThanOrEqual" allowBlank="1" showInputMessage="1" showErrorMessage="1" errorTitle="Achtung!" error="Nur ganze Zahlen eintragen!" sqref="N13:X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56" workbookViewId="0">
      <selection activeCell="Y27" sqref="Y27"/>
    </sheetView>
  </sheetViews>
  <sheetFormatPr baseColWidth="10" defaultRowHeight="12.75"/>
  <cols>
    <col min="1" max="1" width="11.42578125" style="38"/>
    <col min="2" max="2" width="10.85546875" style="38" bestFit="1" customWidth="1"/>
    <col min="3" max="3" width="11.5703125" style="38" bestFit="1" customWidth="1"/>
    <col min="4" max="4" width="10.85546875" style="38" customWidth="1"/>
    <col min="5" max="5" width="9.5703125" style="38" customWidth="1"/>
    <col min="6" max="11" width="6.7109375" style="38" customWidth="1"/>
    <col min="12" max="12" width="9.5703125" style="38" customWidth="1"/>
    <col min="13" max="22" width="6.7109375" style="38" customWidth="1"/>
    <col min="23" max="23" width="6.7109375" style="39" customWidth="1"/>
    <col min="24" max="24" width="11.5703125" style="39" customWidth="1"/>
    <col min="25" max="25" width="19.7109375" style="38" customWidth="1"/>
    <col min="26" max="16384" width="11.42578125" style="38"/>
  </cols>
  <sheetData>
    <row r="1" spans="1:25" ht="21">
      <c r="A1" s="220" t="s">
        <v>78</v>
      </c>
      <c r="B1" s="221"/>
      <c r="C1" s="222"/>
      <c r="D1" s="222"/>
      <c r="E1" s="222"/>
      <c r="F1" s="222"/>
      <c r="G1" s="222"/>
      <c r="H1" s="222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5" ht="21">
      <c r="A2" s="37"/>
    </row>
    <row r="3" spans="1:25" ht="18.75">
      <c r="A3" s="120" t="s">
        <v>1</v>
      </c>
      <c r="B3" s="138">
        <f>Traeger</f>
        <v>0</v>
      </c>
      <c r="C3" s="183"/>
      <c r="D3" s="183"/>
      <c r="E3" s="183"/>
      <c r="F3" s="120" t="s">
        <v>30</v>
      </c>
      <c r="G3" s="183"/>
      <c r="H3" s="139">
        <f>Angebot</f>
        <v>0</v>
      </c>
    </row>
    <row r="4" spans="1:25" ht="21">
      <c r="A4" s="37"/>
    </row>
    <row r="5" spans="1:25" ht="0.75" customHeight="1">
      <c r="B5" s="35"/>
      <c r="D5" s="40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5" ht="6" hidden="1" customHeight="1">
      <c r="A6" s="34"/>
      <c r="B6" s="35"/>
      <c r="D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5" ht="15.75" hidden="1">
      <c r="A7" s="34"/>
      <c r="B7" s="35"/>
      <c r="D7" s="4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25" ht="6" hidden="1" customHeight="1">
      <c r="A8" s="34"/>
      <c r="B8" s="35"/>
      <c r="D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5" s="34" customFormat="1" ht="15.75" hidden="1">
      <c r="B9" s="35"/>
      <c r="D9" s="4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W9" s="41"/>
      <c r="X9" s="41"/>
    </row>
    <row r="10" spans="1:25" ht="6" hidden="1" customHeight="1">
      <c r="A10" s="34"/>
      <c r="B10" s="35"/>
      <c r="D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5" ht="15.75" hidden="1">
      <c r="A11" s="34"/>
      <c r="B11" s="35"/>
      <c r="D11" s="4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2" spans="1:25" ht="15.75" hidden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5">
      <c r="A13" s="166"/>
      <c r="B13" s="226" t="s">
        <v>18</v>
      </c>
      <c r="C13" s="226"/>
      <c r="D13" s="226"/>
      <c r="E13" s="226"/>
      <c r="F13" s="226" t="s">
        <v>29</v>
      </c>
      <c r="G13" s="226"/>
      <c r="H13" s="226"/>
      <c r="I13" s="226"/>
      <c r="J13" s="226"/>
      <c r="K13" s="226"/>
      <c r="L13" s="223" t="s">
        <v>19</v>
      </c>
      <c r="M13" s="224"/>
      <c r="N13" s="224"/>
      <c r="O13" s="224"/>
      <c r="P13" s="224"/>
      <c r="Q13" s="224"/>
      <c r="R13" s="224"/>
      <c r="S13" s="224"/>
      <c r="T13" s="224"/>
      <c r="U13" s="225"/>
      <c r="V13" s="166"/>
      <c r="W13" s="42"/>
      <c r="X13" s="43" t="s">
        <v>20</v>
      </c>
      <c r="Y13" s="43" t="s">
        <v>35</v>
      </c>
    </row>
    <row r="14" spans="1:25" ht="217.5" customHeight="1">
      <c r="A14" s="151" t="s">
        <v>67</v>
      </c>
      <c r="B14" s="152" t="s">
        <v>33</v>
      </c>
      <c r="C14" s="152" t="s">
        <v>34</v>
      </c>
      <c r="D14" s="152" t="s">
        <v>46</v>
      </c>
      <c r="E14" s="153" t="s">
        <v>0</v>
      </c>
      <c r="F14" s="154" t="s">
        <v>14</v>
      </c>
      <c r="G14" s="155" t="s">
        <v>15</v>
      </c>
      <c r="H14" s="152" t="s">
        <v>50</v>
      </c>
      <c r="I14" s="152" t="s">
        <v>51</v>
      </c>
      <c r="J14" s="155" t="s">
        <v>52</v>
      </c>
      <c r="K14" s="152" t="s">
        <v>76</v>
      </c>
      <c r="L14" s="153" t="s">
        <v>0</v>
      </c>
      <c r="M14" s="45" t="s">
        <v>37</v>
      </c>
      <c r="N14" s="46" t="s">
        <v>47</v>
      </c>
      <c r="O14" s="46" t="s">
        <v>45</v>
      </c>
      <c r="P14" s="45" t="s">
        <v>39</v>
      </c>
      <c r="Q14" s="45" t="s">
        <v>38</v>
      </c>
      <c r="R14" s="45" t="s">
        <v>31</v>
      </c>
      <c r="S14" s="45" t="s">
        <v>40</v>
      </c>
      <c r="T14" s="45" t="s">
        <v>36</v>
      </c>
      <c r="U14" s="47" t="s">
        <v>41</v>
      </c>
      <c r="V14" s="45" t="s">
        <v>42</v>
      </c>
      <c r="W14" s="45" t="s">
        <v>32</v>
      </c>
      <c r="X14" s="156" t="s">
        <v>0</v>
      </c>
      <c r="Y14" s="84" t="s">
        <v>48</v>
      </c>
    </row>
    <row r="15" spans="1:25" s="56" customFormat="1" ht="22.5" customHeight="1">
      <c r="A15" s="48" t="s">
        <v>2</v>
      </c>
      <c r="B15" s="181">
        <f>Januar!C44</f>
        <v>0</v>
      </c>
      <c r="C15" s="181">
        <f>Januar!D44</f>
        <v>0</v>
      </c>
      <c r="D15" s="181">
        <f>Januar!E44</f>
        <v>0</v>
      </c>
      <c r="E15" s="182">
        <f>Januar!F44</f>
        <v>0</v>
      </c>
      <c r="F15" s="181">
        <f>Januar!G44</f>
        <v>0</v>
      </c>
      <c r="G15" s="181">
        <f>Januar!H44</f>
        <v>0</v>
      </c>
      <c r="H15" s="181">
        <f>Januar!I44</f>
        <v>0</v>
      </c>
      <c r="I15" s="181">
        <f>Januar!J44</f>
        <v>0</v>
      </c>
      <c r="J15" s="181">
        <f>Januar!K44</f>
        <v>0</v>
      </c>
      <c r="K15" s="181">
        <f>Januar!L44</f>
        <v>0</v>
      </c>
      <c r="L15" s="182">
        <f>Januar!M44</f>
        <v>0</v>
      </c>
      <c r="M15" s="181">
        <f>Januar!N44</f>
        <v>0</v>
      </c>
      <c r="N15" s="181">
        <f>Januar!O44</f>
        <v>0</v>
      </c>
      <c r="O15" s="181">
        <f>Januar!P44</f>
        <v>0</v>
      </c>
      <c r="P15" s="181">
        <f>Januar!Q44</f>
        <v>0</v>
      </c>
      <c r="Q15" s="181">
        <f>Januar!R44</f>
        <v>0</v>
      </c>
      <c r="R15" s="181">
        <f>Januar!S44</f>
        <v>0</v>
      </c>
      <c r="S15" s="181">
        <f>Januar!T44</f>
        <v>0</v>
      </c>
      <c r="T15" s="181">
        <f>Januar!U44</f>
        <v>0</v>
      </c>
      <c r="U15" s="181">
        <f>Januar!V44</f>
        <v>0</v>
      </c>
      <c r="V15" s="181">
        <f>Januar!W44</f>
        <v>0</v>
      </c>
      <c r="W15" s="181">
        <f>Januar!X44</f>
        <v>0</v>
      </c>
      <c r="X15" s="182">
        <f>Januar!Y44</f>
        <v>0</v>
      </c>
      <c r="Y15" s="181">
        <f>Januar!Z44</f>
        <v>0</v>
      </c>
    </row>
    <row r="16" spans="1:25" s="56" customFormat="1" ht="22.5" customHeight="1">
      <c r="A16" s="48" t="s">
        <v>3</v>
      </c>
      <c r="B16" s="181">
        <f>Februar!C42</f>
        <v>0</v>
      </c>
      <c r="C16" s="181">
        <f>Februar!D42</f>
        <v>0</v>
      </c>
      <c r="D16" s="181">
        <f>Februar!E42</f>
        <v>0</v>
      </c>
      <c r="E16" s="182">
        <f>Februar!F42</f>
        <v>0</v>
      </c>
      <c r="F16" s="181">
        <f>Februar!G42</f>
        <v>0</v>
      </c>
      <c r="G16" s="181">
        <f>Februar!H42</f>
        <v>0</v>
      </c>
      <c r="H16" s="181">
        <f>Februar!I42</f>
        <v>0</v>
      </c>
      <c r="I16" s="181">
        <f>Februar!J42</f>
        <v>0</v>
      </c>
      <c r="J16" s="181">
        <f>Februar!K42</f>
        <v>0</v>
      </c>
      <c r="K16" s="181">
        <f>Februar!L42</f>
        <v>0</v>
      </c>
      <c r="L16" s="182">
        <f>Februar!M42</f>
        <v>0</v>
      </c>
      <c r="M16" s="181">
        <f>Februar!N42</f>
        <v>0</v>
      </c>
      <c r="N16" s="181">
        <f>Februar!O42</f>
        <v>0</v>
      </c>
      <c r="O16" s="181">
        <f>Februar!P42</f>
        <v>0</v>
      </c>
      <c r="P16" s="181">
        <f>Februar!Q42</f>
        <v>0</v>
      </c>
      <c r="Q16" s="181">
        <f>Februar!R42</f>
        <v>0</v>
      </c>
      <c r="R16" s="181">
        <f>Februar!S42</f>
        <v>0</v>
      </c>
      <c r="S16" s="181">
        <f>Februar!T42</f>
        <v>0</v>
      </c>
      <c r="T16" s="181">
        <f>Februar!U42</f>
        <v>0</v>
      </c>
      <c r="U16" s="181">
        <f>Februar!V42</f>
        <v>0</v>
      </c>
      <c r="V16" s="181">
        <f>Februar!W42</f>
        <v>0</v>
      </c>
      <c r="W16" s="181">
        <f>Februar!X42</f>
        <v>0</v>
      </c>
      <c r="X16" s="182">
        <f>Februar!Y42</f>
        <v>0</v>
      </c>
      <c r="Y16" s="181">
        <f>Februar!Z42</f>
        <v>0</v>
      </c>
    </row>
    <row r="17" spans="1:25" s="56" customFormat="1" ht="22.5" customHeight="1">
      <c r="A17" s="48" t="s">
        <v>4</v>
      </c>
      <c r="B17" s="181">
        <f>März!C44</f>
        <v>0</v>
      </c>
      <c r="C17" s="181">
        <f>März!D44</f>
        <v>0</v>
      </c>
      <c r="D17" s="181">
        <f>März!E44</f>
        <v>0</v>
      </c>
      <c r="E17" s="182">
        <f>März!F44</f>
        <v>0</v>
      </c>
      <c r="F17" s="181">
        <f>März!G44</f>
        <v>0</v>
      </c>
      <c r="G17" s="181">
        <f>März!H44</f>
        <v>0</v>
      </c>
      <c r="H17" s="181">
        <f>März!I44</f>
        <v>0</v>
      </c>
      <c r="I17" s="181">
        <f>März!J44</f>
        <v>0</v>
      </c>
      <c r="J17" s="181">
        <f>März!K44</f>
        <v>0</v>
      </c>
      <c r="K17" s="181">
        <f>März!L44</f>
        <v>0</v>
      </c>
      <c r="L17" s="182">
        <f>März!M44</f>
        <v>0</v>
      </c>
      <c r="M17" s="181">
        <f>März!N44</f>
        <v>0</v>
      </c>
      <c r="N17" s="181">
        <f>März!O44</f>
        <v>0</v>
      </c>
      <c r="O17" s="181">
        <f>März!P44</f>
        <v>0</v>
      </c>
      <c r="P17" s="181">
        <f>März!Q44</f>
        <v>0</v>
      </c>
      <c r="Q17" s="181">
        <f>März!R44</f>
        <v>0</v>
      </c>
      <c r="R17" s="181">
        <f>März!S44</f>
        <v>0</v>
      </c>
      <c r="S17" s="181">
        <f>März!T44</f>
        <v>0</v>
      </c>
      <c r="T17" s="181">
        <f>März!U44</f>
        <v>0</v>
      </c>
      <c r="U17" s="181">
        <f>März!V44</f>
        <v>0</v>
      </c>
      <c r="V17" s="181">
        <f>März!W44</f>
        <v>0</v>
      </c>
      <c r="W17" s="181">
        <f>März!X44</f>
        <v>0</v>
      </c>
      <c r="X17" s="182">
        <f>März!Y44</f>
        <v>0</v>
      </c>
      <c r="Y17" s="181">
        <f>März!Z44</f>
        <v>0</v>
      </c>
    </row>
    <row r="18" spans="1:25" s="56" customFormat="1" ht="22.5" customHeight="1">
      <c r="A18" s="48" t="s">
        <v>5</v>
      </c>
      <c r="B18" s="181">
        <f>April!C43</f>
        <v>0</v>
      </c>
      <c r="C18" s="181">
        <f>April!D43</f>
        <v>0</v>
      </c>
      <c r="D18" s="181">
        <f>April!E43</f>
        <v>0</v>
      </c>
      <c r="E18" s="182">
        <f>April!F43</f>
        <v>0</v>
      </c>
      <c r="F18" s="181">
        <f>April!G43</f>
        <v>0</v>
      </c>
      <c r="G18" s="181">
        <f>April!H43</f>
        <v>0</v>
      </c>
      <c r="H18" s="181">
        <f>April!I43</f>
        <v>0</v>
      </c>
      <c r="I18" s="181">
        <f>April!J43</f>
        <v>0</v>
      </c>
      <c r="J18" s="181">
        <f>April!K43</f>
        <v>0</v>
      </c>
      <c r="K18" s="181">
        <f>April!L43</f>
        <v>0</v>
      </c>
      <c r="L18" s="182">
        <f>April!M43</f>
        <v>0</v>
      </c>
      <c r="M18" s="181">
        <f>April!N43</f>
        <v>0</v>
      </c>
      <c r="N18" s="181">
        <f>April!O43</f>
        <v>0</v>
      </c>
      <c r="O18" s="181">
        <f>April!P43</f>
        <v>0</v>
      </c>
      <c r="P18" s="181">
        <f>April!Q43</f>
        <v>0</v>
      </c>
      <c r="Q18" s="181">
        <f>April!R43</f>
        <v>0</v>
      </c>
      <c r="R18" s="181">
        <f>April!S43</f>
        <v>0</v>
      </c>
      <c r="S18" s="181">
        <f>April!T43</f>
        <v>0</v>
      </c>
      <c r="T18" s="181">
        <f>April!U43</f>
        <v>0</v>
      </c>
      <c r="U18" s="181">
        <f>April!V43</f>
        <v>0</v>
      </c>
      <c r="V18" s="181">
        <f>April!W43</f>
        <v>0</v>
      </c>
      <c r="W18" s="181">
        <f>April!X43</f>
        <v>0</v>
      </c>
      <c r="X18" s="182">
        <f>April!Y43</f>
        <v>0</v>
      </c>
      <c r="Y18" s="181">
        <f>April!Z43</f>
        <v>0</v>
      </c>
    </row>
    <row r="19" spans="1:25" s="56" customFormat="1" ht="22.5" customHeight="1">
      <c r="A19" s="48" t="s">
        <v>6</v>
      </c>
      <c r="B19" s="181">
        <f>Mai!C44</f>
        <v>0</v>
      </c>
      <c r="C19" s="181">
        <f>Mai!D44</f>
        <v>0</v>
      </c>
      <c r="D19" s="181">
        <f>Mai!E44</f>
        <v>0</v>
      </c>
      <c r="E19" s="182">
        <f>Mai!F44</f>
        <v>0</v>
      </c>
      <c r="F19" s="181">
        <f>Mai!G44</f>
        <v>0</v>
      </c>
      <c r="G19" s="181">
        <f>Mai!H44</f>
        <v>0</v>
      </c>
      <c r="H19" s="181">
        <f>Mai!I44</f>
        <v>0</v>
      </c>
      <c r="I19" s="181">
        <f>Mai!J44</f>
        <v>0</v>
      </c>
      <c r="J19" s="181">
        <f>Mai!K44</f>
        <v>0</v>
      </c>
      <c r="K19" s="181">
        <f>Mai!L44</f>
        <v>0</v>
      </c>
      <c r="L19" s="182">
        <f>Mai!M44</f>
        <v>0</v>
      </c>
      <c r="M19" s="181">
        <f>Mai!N44</f>
        <v>0</v>
      </c>
      <c r="N19" s="181">
        <f>Mai!O44</f>
        <v>0</v>
      </c>
      <c r="O19" s="181">
        <f>Mai!P44</f>
        <v>0</v>
      </c>
      <c r="P19" s="181">
        <f>Mai!Q44</f>
        <v>0</v>
      </c>
      <c r="Q19" s="181">
        <f>Mai!R44</f>
        <v>0</v>
      </c>
      <c r="R19" s="181">
        <f>Mai!S44</f>
        <v>0</v>
      </c>
      <c r="S19" s="181">
        <f>Mai!T44</f>
        <v>0</v>
      </c>
      <c r="T19" s="181">
        <f>Mai!U44</f>
        <v>0</v>
      </c>
      <c r="U19" s="181">
        <f>Mai!V44</f>
        <v>0</v>
      </c>
      <c r="V19" s="181">
        <f>Mai!W44</f>
        <v>0</v>
      </c>
      <c r="W19" s="181">
        <f>Mai!X44</f>
        <v>0</v>
      </c>
      <c r="X19" s="182">
        <f>Mai!Y44</f>
        <v>0</v>
      </c>
      <c r="Y19" s="181">
        <f>Mai!Z44</f>
        <v>0</v>
      </c>
    </row>
    <row r="20" spans="1:25" s="56" customFormat="1" ht="22.5" customHeight="1">
      <c r="A20" s="48" t="s">
        <v>7</v>
      </c>
      <c r="B20" s="181">
        <f>Juni!C43</f>
        <v>0</v>
      </c>
      <c r="C20" s="181">
        <f>Juni!D43</f>
        <v>0</v>
      </c>
      <c r="D20" s="181">
        <f>Juni!E43</f>
        <v>0</v>
      </c>
      <c r="E20" s="182">
        <f>Juni!F43</f>
        <v>0</v>
      </c>
      <c r="F20" s="181">
        <f>Juni!G43</f>
        <v>0</v>
      </c>
      <c r="G20" s="181">
        <f>Juni!H43</f>
        <v>0</v>
      </c>
      <c r="H20" s="181">
        <f>Juni!I43</f>
        <v>0</v>
      </c>
      <c r="I20" s="181">
        <f>Juni!J43</f>
        <v>0</v>
      </c>
      <c r="J20" s="181">
        <f>Juni!K43</f>
        <v>0</v>
      </c>
      <c r="K20" s="181">
        <f>Juni!L43</f>
        <v>0</v>
      </c>
      <c r="L20" s="182">
        <f>Juni!M43</f>
        <v>0</v>
      </c>
      <c r="M20" s="181">
        <f>Juni!N43</f>
        <v>0</v>
      </c>
      <c r="N20" s="181">
        <f>Juni!O43</f>
        <v>0</v>
      </c>
      <c r="O20" s="181">
        <f>Juni!P43</f>
        <v>0</v>
      </c>
      <c r="P20" s="181">
        <f>Juni!Q43</f>
        <v>0</v>
      </c>
      <c r="Q20" s="181">
        <f>Juni!R43</f>
        <v>0</v>
      </c>
      <c r="R20" s="181">
        <f>Juni!S43</f>
        <v>0</v>
      </c>
      <c r="S20" s="181">
        <f>Juni!T43</f>
        <v>0</v>
      </c>
      <c r="T20" s="181">
        <f>Juni!U43</f>
        <v>0</v>
      </c>
      <c r="U20" s="181">
        <f>Juni!V43</f>
        <v>0</v>
      </c>
      <c r="V20" s="181">
        <f>Juni!W43</f>
        <v>0</v>
      </c>
      <c r="W20" s="181">
        <f>Juni!X43</f>
        <v>0</v>
      </c>
      <c r="X20" s="182">
        <f>Juni!Y43</f>
        <v>0</v>
      </c>
      <c r="Y20" s="181">
        <f>Juni!Z43</f>
        <v>0</v>
      </c>
    </row>
    <row r="21" spans="1:25" s="56" customFormat="1" ht="22.5" customHeight="1">
      <c r="A21" s="48" t="s">
        <v>8</v>
      </c>
      <c r="B21" s="181">
        <f>Juli!C44</f>
        <v>0</v>
      </c>
      <c r="C21" s="181">
        <f>Juli!D44</f>
        <v>0</v>
      </c>
      <c r="D21" s="181">
        <f>Juli!E44</f>
        <v>0</v>
      </c>
      <c r="E21" s="182">
        <f>Juli!F44</f>
        <v>0</v>
      </c>
      <c r="F21" s="181">
        <f>Juli!G44</f>
        <v>0</v>
      </c>
      <c r="G21" s="181">
        <f>Juli!H44</f>
        <v>0</v>
      </c>
      <c r="H21" s="181">
        <f>Juli!I44</f>
        <v>0</v>
      </c>
      <c r="I21" s="181">
        <f>Juli!J44</f>
        <v>0</v>
      </c>
      <c r="J21" s="181">
        <f>Juli!K44</f>
        <v>0</v>
      </c>
      <c r="K21" s="181">
        <f>Juli!L44</f>
        <v>0</v>
      </c>
      <c r="L21" s="182">
        <f>Juli!M44</f>
        <v>0</v>
      </c>
      <c r="M21" s="181">
        <f>Juli!N44</f>
        <v>0</v>
      </c>
      <c r="N21" s="181">
        <f>Juli!O44</f>
        <v>0</v>
      </c>
      <c r="O21" s="181">
        <f>Juli!P44</f>
        <v>0</v>
      </c>
      <c r="P21" s="181">
        <f>Juli!Q44</f>
        <v>0</v>
      </c>
      <c r="Q21" s="181">
        <f>Juli!R44</f>
        <v>0</v>
      </c>
      <c r="R21" s="181">
        <f>Juli!S44</f>
        <v>0</v>
      </c>
      <c r="S21" s="181">
        <f>Juli!T44</f>
        <v>0</v>
      </c>
      <c r="T21" s="181">
        <f>Juli!U44</f>
        <v>0</v>
      </c>
      <c r="U21" s="181">
        <f>Juli!V44</f>
        <v>0</v>
      </c>
      <c r="V21" s="181">
        <f>Juli!W44</f>
        <v>0</v>
      </c>
      <c r="W21" s="181">
        <f>Juli!X44</f>
        <v>0</v>
      </c>
      <c r="X21" s="182">
        <f>Juli!Y44</f>
        <v>0</v>
      </c>
      <c r="Y21" s="181">
        <f>Juli!Z44</f>
        <v>0</v>
      </c>
    </row>
    <row r="22" spans="1:25" s="56" customFormat="1" ht="22.5" customHeight="1">
      <c r="A22" s="48" t="s">
        <v>9</v>
      </c>
      <c r="B22" s="181">
        <f>August!C44</f>
        <v>0</v>
      </c>
      <c r="C22" s="181">
        <f>August!D44</f>
        <v>0</v>
      </c>
      <c r="D22" s="181">
        <f>August!E44</f>
        <v>0</v>
      </c>
      <c r="E22" s="182">
        <f>August!F44</f>
        <v>0</v>
      </c>
      <c r="F22" s="181">
        <f>August!G44</f>
        <v>0</v>
      </c>
      <c r="G22" s="181">
        <f>August!H44</f>
        <v>0</v>
      </c>
      <c r="H22" s="181">
        <f>August!I44</f>
        <v>0</v>
      </c>
      <c r="I22" s="181">
        <f>August!J44</f>
        <v>0</v>
      </c>
      <c r="J22" s="181">
        <f>August!K44</f>
        <v>0</v>
      </c>
      <c r="K22" s="181">
        <f>August!L44</f>
        <v>0</v>
      </c>
      <c r="L22" s="182">
        <f>August!M44</f>
        <v>0</v>
      </c>
      <c r="M22" s="181">
        <f>August!N44</f>
        <v>0</v>
      </c>
      <c r="N22" s="181">
        <f>August!O44</f>
        <v>0</v>
      </c>
      <c r="O22" s="181">
        <f>August!P44</f>
        <v>0</v>
      </c>
      <c r="P22" s="181">
        <f>August!Q44</f>
        <v>0</v>
      </c>
      <c r="Q22" s="181">
        <f>August!R44</f>
        <v>0</v>
      </c>
      <c r="R22" s="181">
        <f>August!S44</f>
        <v>0</v>
      </c>
      <c r="S22" s="181">
        <f>August!T44</f>
        <v>0</v>
      </c>
      <c r="T22" s="181">
        <f>August!U44</f>
        <v>0</v>
      </c>
      <c r="U22" s="181">
        <f>August!V44</f>
        <v>0</v>
      </c>
      <c r="V22" s="181">
        <f>August!W44</f>
        <v>0</v>
      </c>
      <c r="W22" s="181">
        <f>August!X44</f>
        <v>0</v>
      </c>
      <c r="X22" s="182">
        <f>August!Y44</f>
        <v>0</v>
      </c>
      <c r="Y22" s="181">
        <f>August!Z44</f>
        <v>0</v>
      </c>
    </row>
    <row r="23" spans="1:25" s="56" customFormat="1" ht="22.5" customHeight="1">
      <c r="A23" s="48" t="s">
        <v>10</v>
      </c>
      <c r="B23" s="181">
        <f>September!C43</f>
        <v>0</v>
      </c>
      <c r="C23" s="181">
        <f>September!D43</f>
        <v>0</v>
      </c>
      <c r="D23" s="181">
        <f>September!E43</f>
        <v>0</v>
      </c>
      <c r="E23" s="182">
        <f>September!F43</f>
        <v>0</v>
      </c>
      <c r="F23" s="181">
        <f>September!G43</f>
        <v>0</v>
      </c>
      <c r="G23" s="181">
        <f>September!H43</f>
        <v>0</v>
      </c>
      <c r="H23" s="181">
        <f>September!I43</f>
        <v>0</v>
      </c>
      <c r="I23" s="181">
        <f>September!J43</f>
        <v>0</v>
      </c>
      <c r="J23" s="181">
        <f>September!K43</f>
        <v>0</v>
      </c>
      <c r="K23" s="181">
        <f>September!L43</f>
        <v>0</v>
      </c>
      <c r="L23" s="182">
        <f>September!M43</f>
        <v>0</v>
      </c>
      <c r="M23" s="181">
        <f>September!N43</f>
        <v>0</v>
      </c>
      <c r="N23" s="181">
        <f>September!O43</f>
        <v>0</v>
      </c>
      <c r="O23" s="181">
        <f>September!P43</f>
        <v>0</v>
      </c>
      <c r="P23" s="181">
        <f>September!Q43</f>
        <v>0</v>
      </c>
      <c r="Q23" s="181">
        <f>September!R43</f>
        <v>0</v>
      </c>
      <c r="R23" s="181">
        <f>September!S43</f>
        <v>0</v>
      </c>
      <c r="S23" s="181">
        <f>September!T43</f>
        <v>0</v>
      </c>
      <c r="T23" s="181">
        <f>September!U43</f>
        <v>0</v>
      </c>
      <c r="U23" s="181">
        <f>September!V43</f>
        <v>0</v>
      </c>
      <c r="V23" s="181">
        <f>September!W43</f>
        <v>0</v>
      </c>
      <c r="W23" s="181">
        <f>September!X43</f>
        <v>0</v>
      </c>
      <c r="X23" s="182">
        <f>September!Y43</f>
        <v>0</v>
      </c>
      <c r="Y23" s="181">
        <f>September!Z43</f>
        <v>0</v>
      </c>
    </row>
    <row r="24" spans="1:25" s="56" customFormat="1" ht="22.5" customHeight="1">
      <c r="A24" s="49" t="s">
        <v>11</v>
      </c>
      <c r="B24" s="181">
        <f>Oktober!C44</f>
        <v>0</v>
      </c>
      <c r="C24" s="181">
        <f>Oktober!D44</f>
        <v>0</v>
      </c>
      <c r="D24" s="181">
        <f>Oktober!E44</f>
        <v>0</v>
      </c>
      <c r="E24" s="182">
        <f>Oktober!F44</f>
        <v>0</v>
      </c>
      <c r="F24" s="181">
        <f>Oktober!G44</f>
        <v>0</v>
      </c>
      <c r="G24" s="181">
        <f>Oktober!H44</f>
        <v>0</v>
      </c>
      <c r="H24" s="181">
        <f>Oktober!I44</f>
        <v>0</v>
      </c>
      <c r="I24" s="181">
        <f>Oktober!J44</f>
        <v>0</v>
      </c>
      <c r="J24" s="181">
        <f>Oktober!K44</f>
        <v>0</v>
      </c>
      <c r="K24" s="181">
        <f>Oktober!L44</f>
        <v>0</v>
      </c>
      <c r="L24" s="182">
        <f>Oktober!M44</f>
        <v>0</v>
      </c>
      <c r="M24" s="181">
        <f>Oktober!N44</f>
        <v>0</v>
      </c>
      <c r="N24" s="181">
        <f>Oktober!O44</f>
        <v>0</v>
      </c>
      <c r="O24" s="181">
        <f>Oktober!P44</f>
        <v>0</v>
      </c>
      <c r="P24" s="181">
        <f>Oktober!Q44</f>
        <v>0</v>
      </c>
      <c r="Q24" s="181">
        <f>Oktober!R44</f>
        <v>0</v>
      </c>
      <c r="R24" s="181">
        <f>Oktober!S44</f>
        <v>0</v>
      </c>
      <c r="S24" s="181">
        <f>Oktober!T44</f>
        <v>0</v>
      </c>
      <c r="T24" s="181">
        <f>Oktober!U44</f>
        <v>0</v>
      </c>
      <c r="U24" s="181">
        <f>Oktober!V44</f>
        <v>0</v>
      </c>
      <c r="V24" s="181">
        <f>Oktober!W44</f>
        <v>0</v>
      </c>
      <c r="W24" s="181">
        <f>Oktober!X44</f>
        <v>0</v>
      </c>
      <c r="X24" s="182">
        <f>Oktober!Y44</f>
        <v>0</v>
      </c>
      <c r="Y24" s="181">
        <f>Oktober!Z44</f>
        <v>0</v>
      </c>
    </row>
    <row r="25" spans="1:25" s="56" customFormat="1" ht="22.5" customHeight="1">
      <c r="A25" s="48" t="s">
        <v>12</v>
      </c>
      <c r="B25" s="181">
        <f>November!C43</f>
        <v>0</v>
      </c>
      <c r="C25" s="181">
        <f>November!D43</f>
        <v>0</v>
      </c>
      <c r="D25" s="181">
        <f>November!E43</f>
        <v>0</v>
      </c>
      <c r="E25" s="182">
        <f>November!F43</f>
        <v>0</v>
      </c>
      <c r="F25" s="181">
        <f>November!G43</f>
        <v>0</v>
      </c>
      <c r="G25" s="181">
        <f>November!H43</f>
        <v>0</v>
      </c>
      <c r="H25" s="181">
        <f>November!I43</f>
        <v>0</v>
      </c>
      <c r="I25" s="181">
        <f>November!J43</f>
        <v>0</v>
      </c>
      <c r="J25" s="181">
        <f>November!K43</f>
        <v>0</v>
      </c>
      <c r="K25" s="181">
        <f>November!L43</f>
        <v>0</v>
      </c>
      <c r="L25" s="182">
        <f>November!M43</f>
        <v>0</v>
      </c>
      <c r="M25" s="181">
        <f>November!N43</f>
        <v>0</v>
      </c>
      <c r="N25" s="181">
        <f>November!O43</f>
        <v>0</v>
      </c>
      <c r="O25" s="181">
        <f>November!P43</f>
        <v>0</v>
      </c>
      <c r="P25" s="181">
        <f>November!Q43</f>
        <v>0</v>
      </c>
      <c r="Q25" s="181">
        <f>November!R43</f>
        <v>0</v>
      </c>
      <c r="R25" s="181">
        <f>November!S43</f>
        <v>0</v>
      </c>
      <c r="S25" s="181">
        <f>November!T43</f>
        <v>0</v>
      </c>
      <c r="T25" s="181">
        <f>November!U43</f>
        <v>0</v>
      </c>
      <c r="U25" s="181">
        <f>November!V43</f>
        <v>0</v>
      </c>
      <c r="V25" s="181">
        <f>November!W43</f>
        <v>0</v>
      </c>
      <c r="W25" s="181">
        <f>November!X43</f>
        <v>0</v>
      </c>
      <c r="X25" s="182">
        <f>November!Y43</f>
        <v>0</v>
      </c>
      <c r="Y25" s="181">
        <f>November!Z43</f>
        <v>0</v>
      </c>
    </row>
    <row r="26" spans="1:25" s="56" customFormat="1" ht="22.5" customHeight="1">
      <c r="A26" s="48" t="s">
        <v>13</v>
      </c>
      <c r="B26" s="181">
        <f>Dezember!C44</f>
        <v>0</v>
      </c>
      <c r="C26" s="181">
        <f>Dezember!D44</f>
        <v>0</v>
      </c>
      <c r="D26" s="181">
        <f>Dezember!E44</f>
        <v>0</v>
      </c>
      <c r="E26" s="182">
        <f>Dezember!F44</f>
        <v>0</v>
      </c>
      <c r="F26" s="181">
        <f>Dezember!G44</f>
        <v>0</v>
      </c>
      <c r="G26" s="181">
        <f>Dezember!H44</f>
        <v>0</v>
      </c>
      <c r="H26" s="181">
        <f>Dezember!I44</f>
        <v>0</v>
      </c>
      <c r="I26" s="181">
        <f>Dezember!J44</f>
        <v>0</v>
      </c>
      <c r="J26" s="181">
        <f>Dezember!K44</f>
        <v>0</v>
      </c>
      <c r="K26" s="181">
        <f>Dezember!L44</f>
        <v>0</v>
      </c>
      <c r="L26" s="182">
        <f>Dezember!M44</f>
        <v>0</v>
      </c>
      <c r="M26" s="181">
        <f>Dezember!N44</f>
        <v>0</v>
      </c>
      <c r="N26" s="181">
        <f>Dezember!O44</f>
        <v>0</v>
      </c>
      <c r="O26" s="181">
        <f>Dezember!P44</f>
        <v>0</v>
      </c>
      <c r="P26" s="181">
        <f>Dezember!Q44</f>
        <v>0</v>
      </c>
      <c r="Q26" s="181">
        <f>Dezember!R44</f>
        <v>0</v>
      </c>
      <c r="R26" s="181">
        <f>Dezember!S44</f>
        <v>0</v>
      </c>
      <c r="S26" s="181">
        <f>Dezember!T44</f>
        <v>0</v>
      </c>
      <c r="T26" s="181">
        <f>Dezember!U44</f>
        <v>0</v>
      </c>
      <c r="U26" s="181">
        <f>Dezember!V44</f>
        <v>0</v>
      </c>
      <c r="V26" s="181">
        <f>Dezember!W44</f>
        <v>0</v>
      </c>
      <c r="W26" s="181">
        <f>Dezember!X44</f>
        <v>0</v>
      </c>
      <c r="X26" s="182">
        <f>Dezember!Y44</f>
        <v>0</v>
      </c>
      <c r="Y26" s="181">
        <f>Dezember!Z44</f>
        <v>0</v>
      </c>
    </row>
    <row r="27" spans="1:25" s="56" customFormat="1" ht="22.5" customHeight="1">
      <c r="A27" s="50" t="s">
        <v>0</v>
      </c>
      <c r="B27" s="51">
        <f>SUM(B15:B26)</f>
        <v>0</v>
      </c>
      <c r="C27" s="51">
        <f t="shared" ref="C27:Y27" si="0">SUM(C15:C26)</f>
        <v>0</v>
      </c>
      <c r="D27" s="51">
        <f t="shared" si="0"/>
        <v>0</v>
      </c>
      <c r="E27" s="51">
        <f t="shared" si="0"/>
        <v>0</v>
      </c>
      <c r="F27" s="51">
        <f t="shared" si="0"/>
        <v>0</v>
      </c>
      <c r="G27" s="51">
        <f t="shared" si="0"/>
        <v>0</v>
      </c>
      <c r="H27" s="51">
        <f t="shared" ref="H27:I27" si="1">SUM(H15:H26)</f>
        <v>0</v>
      </c>
      <c r="I27" s="51">
        <f t="shared" si="1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1">
        <f t="shared" si="0"/>
        <v>0</v>
      </c>
      <c r="O27" s="51">
        <f t="shared" si="0"/>
        <v>0</v>
      </c>
      <c r="P27" s="51">
        <f t="shared" si="0"/>
        <v>0</v>
      </c>
      <c r="Q27" s="51">
        <f t="shared" si="0"/>
        <v>0</v>
      </c>
      <c r="R27" s="51">
        <f t="shared" si="0"/>
        <v>0</v>
      </c>
      <c r="S27" s="51">
        <f t="shared" si="0"/>
        <v>0</v>
      </c>
      <c r="T27" s="51">
        <f t="shared" si="0"/>
        <v>0</v>
      </c>
      <c r="U27" s="51">
        <f t="shared" si="0"/>
        <v>0</v>
      </c>
      <c r="V27" s="51">
        <f t="shared" si="0"/>
        <v>0</v>
      </c>
      <c r="W27" s="51">
        <f t="shared" si="0"/>
        <v>0</v>
      </c>
      <c r="X27" s="51">
        <f t="shared" si="0"/>
        <v>0</v>
      </c>
      <c r="Y27" s="51">
        <f t="shared" si="0"/>
        <v>0</v>
      </c>
    </row>
    <row r="28" spans="1:25" ht="15" customHeight="1">
      <c r="D28" s="38" t="s">
        <v>75</v>
      </c>
    </row>
  </sheetData>
  <sheetProtection sheet="1" objects="1" scenarios="1" selectLockedCells="1"/>
  <mergeCells count="4">
    <mergeCell ref="A1:H1"/>
    <mergeCell ref="L13:U13"/>
    <mergeCell ref="F13:K13"/>
    <mergeCell ref="B13:E13"/>
  </mergeCells>
  <pageMargins left="0.47244094488188981" right="0.47244094488188981" top="0.51181102362204722" bottom="0.59055118110236227" header="0.31496062992125984" footer="0.31496062992125984"/>
  <pageSetup paperSize="9" scale="60" orientation="landscape" r:id="rId1"/>
  <headerFooter>
    <oddFooter>Seite &amp;P von &amp;N</oddFooter>
  </headerFooter>
  <ignoredErrors>
    <ignoredError sqref="F14" twoDigitTextYear="1"/>
    <ignoredError sqref="J15:J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zoomScale="80" zoomScaleNormal="80" workbookViewId="0">
      <pane ySplit="12" topLeftCell="A13" activePane="bottomLeft" state="frozen"/>
      <selection activeCell="J2" sqref="J2"/>
      <selection pane="bottomLeft" activeCell="G21" sqref="G21"/>
    </sheetView>
  </sheetViews>
  <sheetFormatPr baseColWidth="10" defaultRowHeight="12.75"/>
  <cols>
    <col min="1" max="1" width="3.5703125" style="38" bestFit="1" customWidth="1"/>
    <col min="2" max="2" width="11.42578125" style="38"/>
    <col min="3" max="5" width="8.7109375" style="38" customWidth="1"/>
    <col min="6" max="6" width="8.140625" style="38" customWidth="1"/>
    <col min="7" max="12" width="6.7109375" style="38" customWidth="1"/>
    <col min="13" max="13" width="8.140625" style="38" customWidth="1"/>
    <col min="14" max="14" width="11.28515625" style="39" customWidth="1"/>
    <col min="15" max="15" width="15.28515625" style="39" customWidth="1"/>
    <col min="16" max="16" width="14.42578125" style="39" customWidth="1"/>
    <col min="17" max="17" width="14.5703125" style="39" customWidth="1"/>
    <col min="18" max="18" width="14.42578125" style="39" customWidth="1"/>
    <col min="19" max="19" width="13.85546875" style="39" customWidth="1"/>
    <col min="20" max="20" width="13.28515625" style="39" customWidth="1"/>
    <col min="21" max="21" width="12.85546875" style="39" customWidth="1"/>
    <col min="22" max="22" width="13.5703125" style="39" customWidth="1"/>
    <col min="23" max="23" width="13.42578125" style="39" customWidth="1"/>
    <col min="24" max="24" width="14.140625" style="38" customWidth="1"/>
    <col min="25" max="25" width="11.42578125" style="56" customWidth="1"/>
    <col min="26" max="26" width="18.140625" style="38" customWidth="1"/>
    <col min="27" max="16384" width="11.42578125" style="38"/>
  </cols>
  <sheetData>
    <row r="1" spans="1:26" s="34" customFormat="1" ht="18.75">
      <c r="A1" s="144" t="s">
        <v>16</v>
      </c>
      <c r="B1" s="179"/>
      <c r="C1" s="227">
        <v>43101</v>
      </c>
      <c r="D1" s="228"/>
      <c r="E1" s="144"/>
      <c r="F1" s="144"/>
      <c r="G1" s="145"/>
      <c r="H1" s="145" t="s">
        <v>1</v>
      </c>
      <c r="I1" s="145"/>
      <c r="J1" s="229">
        <f>Traeger</f>
        <v>0</v>
      </c>
      <c r="K1" s="230"/>
      <c r="L1" s="230"/>
      <c r="M1" s="230"/>
      <c r="N1" s="230"/>
      <c r="O1" s="230"/>
      <c r="P1" s="230"/>
      <c r="Q1" s="146" t="s">
        <v>30</v>
      </c>
      <c r="R1" s="180"/>
      <c r="S1" s="142">
        <f>Angebot</f>
        <v>0</v>
      </c>
      <c r="T1" s="124"/>
      <c r="U1" s="124"/>
      <c r="V1" s="124"/>
      <c r="W1" s="124"/>
      <c r="X1" s="124"/>
      <c r="Y1" s="124"/>
    </row>
    <row r="2" spans="1:26" s="34" customFormat="1" ht="8.2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</row>
    <row r="3" spans="1:26" s="34" customFormat="1" ht="13.5" customHeight="1"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6" ht="6" hidden="1" customHeight="1"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</row>
    <row r="5" spans="1:26" ht="15.75" hidden="1"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6" ht="6" hidden="1" customHeight="1"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7" spans="1:26" ht="15.75" hidden="1"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6" ht="6" hidden="1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</row>
    <row r="9" spans="1:26" ht="15.75" hidden="1"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6" hidden="1"/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150" t="s">
        <v>76</v>
      </c>
      <c r="M12" s="83" t="s">
        <v>0</v>
      </c>
      <c r="N12" s="82" t="s">
        <v>37</v>
      </c>
      <c r="O12" s="82" t="s">
        <v>53</v>
      </c>
      <c r="P12" s="82" t="s">
        <v>60</v>
      </c>
      <c r="Q12" s="82" t="s">
        <v>55</v>
      </c>
      <c r="R12" s="82" t="s">
        <v>38</v>
      </c>
      <c r="S12" s="82" t="s">
        <v>56</v>
      </c>
      <c r="T12" s="82" t="s">
        <v>59</v>
      </c>
      <c r="U12" s="82" t="s">
        <v>58</v>
      </c>
      <c r="V12" s="82" t="s">
        <v>44</v>
      </c>
      <c r="W12" s="82" t="s">
        <v>42</v>
      </c>
      <c r="X12" s="82" t="s">
        <v>43</v>
      </c>
      <c r="Y12" s="159" t="s">
        <v>0</v>
      </c>
      <c r="Z12" s="82" t="s">
        <v>49</v>
      </c>
    </row>
    <row r="13" spans="1:26" s="165" customFormat="1" ht="19.5" customHeight="1">
      <c r="A13" s="169" t="s">
        <v>27</v>
      </c>
      <c r="B13" s="170">
        <v>43101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165" customFormat="1" ht="19.5" customHeight="1">
      <c r="A14" s="171" t="s">
        <v>28</v>
      </c>
      <c r="B14" s="172">
        <v>43102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165" customFormat="1" ht="19.5" customHeight="1">
      <c r="A15" s="169" t="s">
        <v>22</v>
      </c>
      <c r="B15" s="170">
        <v>43103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165" customFormat="1" ht="19.5" customHeight="1">
      <c r="A16" s="171" t="s">
        <v>23</v>
      </c>
      <c r="B16" s="172">
        <v>43104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165" customFormat="1" ht="19.5" customHeight="1">
      <c r="A17" s="169" t="s">
        <v>24</v>
      </c>
      <c r="B17" s="170">
        <v>43105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165" customFormat="1" ht="19.5" customHeight="1">
      <c r="A18" s="171" t="s">
        <v>25</v>
      </c>
      <c r="B18" s="172">
        <v>43106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165" customFormat="1" ht="19.5" customHeight="1">
      <c r="A19" s="169" t="s">
        <v>26</v>
      </c>
      <c r="B19" s="170">
        <v>43107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165" customFormat="1" ht="19.5" customHeight="1">
      <c r="A20" s="171" t="s">
        <v>27</v>
      </c>
      <c r="B20" s="172">
        <v>43108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165" customFormat="1" ht="19.5" customHeight="1">
      <c r="A21" s="169" t="s">
        <v>28</v>
      </c>
      <c r="B21" s="170">
        <v>43109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165" customFormat="1" ht="19.5" customHeight="1">
      <c r="A22" s="171" t="s">
        <v>22</v>
      </c>
      <c r="B22" s="172">
        <v>43110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165" customFormat="1" ht="19.5" customHeight="1">
      <c r="A23" s="169" t="s">
        <v>23</v>
      </c>
      <c r="B23" s="170">
        <v>43111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165" customFormat="1" ht="19.5" customHeight="1">
      <c r="A24" s="171" t="s">
        <v>24</v>
      </c>
      <c r="B24" s="172">
        <v>43112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165" customFormat="1" ht="19.5" customHeight="1">
      <c r="A25" s="169" t="s">
        <v>25</v>
      </c>
      <c r="B25" s="170">
        <v>43113</v>
      </c>
      <c r="C25" s="62"/>
      <c r="D25" s="62"/>
      <c r="E25" s="62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165" customFormat="1" ht="19.5" customHeight="1">
      <c r="A26" s="171" t="s">
        <v>26</v>
      </c>
      <c r="B26" s="172">
        <v>43114</v>
      </c>
      <c r="C26" s="66"/>
      <c r="D26" s="65"/>
      <c r="E26" s="67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165" customFormat="1" ht="19.5" customHeight="1">
      <c r="A27" s="169" t="s">
        <v>27</v>
      </c>
      <c r="B27" s="170">
        <v>43115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165" customFormat="1" ht="19.5" customHeight="1">
      <c r="A28" s="171" t="s">
        <v>28</v>
      </c>
      <c r="B28" s="172">
        <v>43116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165" customFormat="1" ht="19.5" customHeight="1">
      <c r="A29" s="169" t="s">
        <v>22</v>
      </c>
      <c r="B29" s="170">
        <v>43117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165" customFormat="1" ht="19.5" customHeight="1">
      <c r="A30" s="171" t="s">
        <v>23</v>
      </c>
      <c r="B30" s="172">
        <v>43118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165" customFormat="1" ht="19.5" customHeight="1">
      <c r="A31" s="169" t="s">
        <v>24</v>
      </c>
      <c r="B31" s="170">
        <v>43119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165" customFormat="1" ht="19.5" customHeight="1">
      <c r="A32" s="171" t="s">
        <v>25</v>
      </c>
      <c r="B32" s="172">
        <v>43120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26" s="165" customFormat="1" ht="19.5" customHeight="1">
      <c r="A33" s="169" t="s">
        <v>26</v>
      </c>
      <c r="B33" s="170">
        <v>43121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26" s="177" customFormat="1" ht="19.5" customHeight="1">
      <c r="A34" s="171" t="s">
        <v>27</v>
      </c>
      <c r="B34" s="172">
        <v>43122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26" s="165" customFormat="1" ht="19.5" customHeight="1">
      <c r="A35" s="169" t="s">
        <v>28</v>
      </c>
      <c r="B35" s="170">
        <v>43123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26" s="165" customFormat="1" ht="19.5" customHeight="1">
      <c r="A36" s="171" t="s">
        <v>22</v>
      </c>
      <c r="B36" s="172">
        <v>43124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26" s="165" customFormat="1" ht="19.5" customHeight="1">
      <c r="A37" s="169" t="s">
        <v>23</v>
      </c>
      <c r="B37" s="170">
        <v>43125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26" s="165" customFormat="1" ht="19.5" customHeight="1">
      <c r="A38" s="171" t="s">
        <v>24</v>
      </c>
      <c r="B38" s="172">
        <v>43126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26" s="165" customFormat="1" ht="19.5" customHeight="1">
      <c r="A39" s="169" t="s">
        <v>25</v>
      </c>
      <c r="B39" s="170">
        <v>43127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26" s="165" customFormat="1" ht="19.5" customHeight="1">
      <c r="A40" s="171" t="s">
        <v>26</v>
      </c>
      <c r="B40" s="172">
        <v>43128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26" s="165" customFormat="1" ht="19.5" customHeight="1">
      <c r="A41" s="169" t="s">
        <v>27</v>
      </c>
      <c r="B41" s="170">
        <v>43129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26" s="165" customFormat="1" ht="19.5" customHeight="1">
      <c r="A42" s="171" t="s">
        <v>28</v>
      </c>
      <c r="B42" s="172">
        <v>43130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26" s="165" customFormat="1" ht="19.5" customHeight="1">
      <c r="A43" s="169" t="s">
        <v>22</v>
      </c>
      <c r="B43" s="170">
        <v>43131</v>
      </c>
      <c r="C43" s="62"/>
      <c r="D43" s="72"/>
      <c r="E43" s="72"/>
      <c r="F43" s="166">
        <f t="shared" si="2"/>
        <v>0</v>
      </c>
      <c r="G43" s="64"/>
      <c r="H43" s="62"/>
      <c r="I43" s="62"/>
      <c r="J43" s="62"/>
      <c r="K43" s="62"/>
      <c r="L43" s="62"/>
      <c r="M43" s="166">
        <f t="shared" si="0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166">
        <f t="shared" si="1"/>
        <v>0</v>
      </c>
      <c r="Z43" s="62"/>
    </row>
    <row r="44" spans="1:26" ht="12.75" customHeight="1">
      <c r="A44" s="73"/>
      <c r="B44" s="74"/>
      <c r="C44" s="75">
        <f>SUM(C13:C43)</f>
        <v>0</v>
      </c>
      <c r="D44" s="75">
        <f>SUM(D13:D43)</f>
        <v>0</v>
      </c>
      <c r="E44" s="75">
        <f>SUM(E13:E43)</f>
        <v>0</v>
      </c>
      <c r="F44" s="76">
        <f t="shared" ref="F44:Y44" si="3">SUM(F13:F43)</f>
        <v>0</v>
      </c>
      <c r="G44" s="75">
        <f t="shared" si="3"/>
        <v>0</v>
      </c>
      <c r="H44" s="75">
        <f t="shared" si="3"/>
        <v>0</v>
      </c>
      <c r="I44" s="75">
        <f t="shared" si="3"/>
        <v>0</v>
      </c>
      <c r="J44" s="75">
        <f t="shared" si="3"/>
        <v>0</v>
      </c>
      <c r="K44" s="75">
        <f t="shared" si="3"/>
        <v>0</v>
      </c>
      <c r="L44" s="75">
        <f t="shared" si="3"/>
        <v>0</v>
      </c>
      <c r="M44" s="166">
        <f>SUM(M13:M43)</f>
        <v>0</v>
      </c>
      <c r="N44" s="75">
        <f t="shared" si="3"/>
        <v>0</v>
      </c>
      <c r="O44" s="75">
        <f t="shared" si="3"/>
        <v>0</v>
      </c>
      <c r="P44" s="75">
        <f t="shared" si="3"/>
        <v>0</v>
      </c>
      <c r="Q44" s="75">
        <f t="shared" si="3"/>
        <v>0</v>
      </c>
      <c r="R44" s="75">
        <f t="shared" si="3"/>
        <v>0</v>
      </c>
      <c r="S44" s="75">
        <f t="shared" si="3"/>
        <v>0</v>
      </c>
      <c r="T44" s="75">
        <f t="shared" si="3"/>
        <v>0</v>
      </c>
      <c r="U44" s="75">
        <f t="shared" si="3"/>
        <v>0</v>
      </c>
      <c r="V44" s="75">
        <f t="shared" si="3"/>
        <v>0</v>
      </c>
      <c r="W44" s="75">
        <f t="shared" si="3"/>
        <v>0</v>
      </c>
      <c r="X44" s="75">
        <f t="shared" si="3"/>
        <v>0</v>
      </c>
      <c r="Y44" s="77">
        <f t="shared" si="3"/>
        <v>0</v>
      </c>
      <c r="Z44" s="78">
        <f>SUM(Z13:Z43)</f>
        <v>0</v>
      </c>
    </row>
    <row r="45" spans="1:26">
      <c r="E45" s="38" t="s">
        <v>75</v>
      </c>
    </row>
    <row r="46" spans="1:26" ht="15" customHeight="1">
      <c r="B46" s="231" t="s">
        <v>21</v>
      </c>
      <c r="C46" s="23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</row>
    <row r="47" spans="1:26">
      <c r="B47" s="233"/>
      <c r="C47" s="23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</row>
    <row r="48" spans="1:26">
      <c r="C48" s="36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36"/>
      <c r="W48" s="36"/>
    </row>
    <row r="49" spans="4:31"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36"/>
      <c r="W49" s="36"/>
    </row>
    <row r="50" spans="4:31"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167"/>
      <c r="P50" s="167"/>
      <c r="Q50" s="167"/>
      <c r="R50" s="167"/>
      <c r="S50" s="167"/>
      <c r="T50" s="79"/>
      <c r="U50" s="79"/>
      <c r="V50" s="36"/>
      <c r="W50" s="36"/>
    </row>
    <row r="51" spans="4:31">
      <c r="D51" s="80"/>
      <c r="E51" s="80"/>
      <c r="F51" s="80"/>
      <c r="G51" s="80"/>
      <c r="I51" s="80"/>
      <c r="J51" s="80"/>
      <c r="K51" s="80"/>
      <c r="L51" s="80"/>
      <c r="M51" s="80"/>
      <c r="N51" s="80"/>
      <c r="T51" s="36"/>
      <c r="U51" s="36"/>
      <c r="V51" s="36"/>
      <c r="W51" s="36"/>
    </row>
    <row r="52" spans="4:31"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T52" s="36"/>
      <c r="U52" s="36"/>
      <c r="V52" s="36"/>
      <c r="W52" s="36"/>
    </row>
    <row r="53" spans="4:31">
      <c r="X53" s="39"/>
      <c r="Y53" s="39"/>
      <c r="Z53" s="39"/>
      <c r="AA53" s="39"/>
      <c r="AB53" s="39"/>
      <c r="AC53" s="39"/>
      <c r="AD53" s="39"/>
      <c r="AE53" s="39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  <dataValidation type="whole" operator="greaterThanOrEqual" allowBlank="1" showInputMessage="1" showErrorMessage="1" errorTitle="Achtung!" error="Nur ganze Zahlen eintragen!" sqref="N13:X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0" orientation="landscape" r:id="rId1"/>
  <ignoredErrors>
    <ignoredError sqref="F13:F43" formulaRange="1"/>
    <ignoredError sqref="G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zoomScale="90" zoomScaleNormal="90" workbookViewId="0">
      <pane ySplit="12" topLeftCell="A31" activePane="bottomLeft" state="frozen"/>
      <selection activeCell="J2" sqref="J2"/>
      <selection pane="bottomLeft" activeCell="C13" sqref="C13"/>
    </sheetView>
  </sheetViews>
  <sheetFormatPr baseColWidth="10" defaultRowHeight="12.75"/>
  <cols>
    <col min="1" max="1" width="3.7109375" bestFit="1" customWidth="1"/>
    <col min="3" max="5" width="8.7109375" customWidth="1"/>
    <col min="6" max="6" width="7.28515625" customWidth="1"/>
    <col min="7" max="12" width="6.7109375" customWidth="1"/>
    <col min="13" max="13" width="7.5703125" bestFit="1" customWidth="1"/>
    <col min="14" max="14" width="13.140625" style="1" customWidth="1"/>
    <col min="15" max="15" width="15.28515625" style="1" customWidth="1"/>
    <col min="16" max="16" width="13.28515625" style="1" customWidth="1"/>
    <col min="17" max="18" width="14.42578125" style="1" customWidth="1"/>
    <col min="19" max="19" width="13.85546875" style="1" customWidth="1"/>
    <col min="20" max="20" width="13.28515625" style="1" customWidth="1"/>
    <col min="21" max="21" width="14.140625" style="1" customWidth="1"/>
    <col min="22" max="22" width="11.7109375" style="1" customWidth="1"/>
    <col min="23" max="23" width="13.42578125" style="1" customWidth="1"/>
    <col min="24" max="24" width="14" customWidth="1"/>
    <col min="25" max="25" width="10" style="2" customWidth="1"/>
    <col min="26" max="26" width="15.42578125" customWidth="1"/>
  </cols>
  <sheetData>
    <row r="1" spans="1:26" s="3" customFormat="1" ht="18.75">
      <c r="A1" s="144" t="s">
        <v>16</v>
      </c>
      <c r="B1" s="140"/>
      <c r="C1" s="227">
        <v>43132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7"/>
      <c r="U1" s="127"/>
      <c r="V1" s="127"/>
      <c r="W1" s="127"/>
      <c r="X1" s="127"/>
      <c r="Y1" s="127"/>
    </row>
    <row r="2" spans="1:26" s="3" customFormat="1" ht="8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  <c r="R2" s="18"/>
      <c r="S2" s="18"/>
      <c r="T2" s="18"/>
      <c r="U2" s="32"/>
      <c r="V2" s="18"/>
      <c r="W2" s="18"/>
      <c r="X2" s="17"/>
      <c r="Y2" s="19"/>
    </row>
    <row r="3" spans="1:26" s="3" customFormat="1" ht="3" customHeight="1">
      <c r="B3" s="17"/>
      <c r="C3" s="17"/>
      <c r="D3" s="17"/>
      <c r="E3" s="1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6" ht="6" hidden="1" customHeight="1">
      <c r="B4" s="17"/>
      <c r="C4" s="17"/>
      <c r="D4" s="17"/>
      <c r="E4" s="17"/>
      <c r="F4" s="129"/>
      <c r="G4" s="129"/>
      <c r="H4" s="129"/>
      <c r="I4" s="129"/>
      <c r="J4" s="129"/>
      <c r="K4" s="129"/>
      <c r="L4" s="129"/>
      <c r="M4" s="129"/>
      <c r="N4" s="19"/>
      <c r="O4" s="19"/>
      <c r="P4" s="19"/>
      <c r="Q4" s="19"/>
      <c r="R4" s="19"/>
      <c r="S4" s="19"/>
      <c r="T4" s="19"/>
      <c r="U4" s="19"/>
      <c r="V4" s="19"/>
      <c r="W4" s="19"/>
      <c r="X4" s="129"/>
      <c r="Y4" s="19"/>
    </row>
    <row r="5" spans="1:26" ht="15.75" hidden="1">
      <c r="B5" s="17"/>
      <c r="C5" s="17"/>
      <c r="D5" s="17"/>
      <c r="E5" s="17"/>
      <c r="F5" s="128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6" ht="6" hidden="1" customHeight="1">
      <c r="B6" s="17"/>
      <c r="C6" s="17"/>
      <c r="D6" s="17"/>
      <c r="E6" s="1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6" ht="15.75" hidden="1">
      <c r="B7" s="17"/>
      <c r="C7" s="17"/>
      <c r="D7" s="17"/>
      <c r="E7" s="17"/>
      <c r="F7" s="128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26" ht="6" hidden="1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  <c r="Y8" s="19"/>
    </row>
    <row r="9" spans="1:26" ht="15.75" hidden="1">
      <c r="B9" s="17"/>
      <c r="C9" s="17"/>
      <c r="D9" s="17"/>
      <c r="E9" s="17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6" hidden="1"/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7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105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150" t="s">
        <v>76</v>
      </c>
      <c r="M12" s="160" t="s">
        <v>0</v>
      </c>
      <c r="N12" s="168" t="s">
        <v>37</v>
      </c>
      <c r="O12" s="168" t="s">
        <v>53</v>
      </c>
      <c r="P12" s="168" t="s">
        <v>54</v>
      </c>
      <c r="Q12" s="168" t="s">
        <v>55</v>
      </c>
      <c r="R12" s="168" t="s">
        <v>38</v>
      </c>
      <c r="S12" s="168" t="s">
        <v>56</v>
      </c>
      <c r="T12" s="168" t="s">
        <v>57</v>
      </c>
      <c r="U12" s="168" t="s">
        <v>58</v>
      </c>
      <c r="V12" s="168" t="s">
        <v>44</v>
      </c>
      <c r="W12" s="168" t="s">
        <v>42</v>
      </c>
      <c r="X12" s="168" t="s">
        <v>43</v>
      </c>
      <c r="Y12" s="159" t="s">
        <v>0</v>
      </c>
      <c r="Z12" s="168" t="s">
        <v>49</v>
      </c>
    </row>
    <row r="13" spans="1:26" s="22" customFormat="1" ht="19.5" customHeight="1">
      <c r="A13" s="169" t="s">
        <v>23</v>
      </c>
      <c r="B13" s="170">
        <v>43132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1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1" si="1">SUM(N13:X13)</f>
        <v>0</v>
      </c>
      <c r="Z13" s="62"/>
    </row>
    <row r="14" spans="1:26" s="22" customFormat="1" ht="19.5" customHeight="1">
      <c r="A14" s="171" t="s">
        <v>24</v>
      </c>
      <c r="B14" s="172">
        <v>43133</v>
      </c>
      <c r="C14" s="65"/>
      <c r="D14" s="65"/>
      <c r="E14" s="65"/>
      <c r="F14" s="166">
        <f t="shared" ref="F14:F41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2" customFormat="1" ht="19.5" customHeight="1">
      <c r="A15" s="169" t="s">
        <v>25</v>
      </c>
      <c r="B15" s="170">
        <v>43134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71" t="s">
        <v>26</v>
      </c>
      <c r="B16" s="172">
        <v>43135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2" customFormat="1" ht="19.5" customHeight="1">
      <c r="A17" s="169" t="s">
        <v>27</v>
      </c>
      <c r="B17" s="170">
        <v>43136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71" t="s">
        <v>28</v>
      </c>
      <c r="B18" s="172">
        <v>43137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2" customFormat="1" ht="19.5" customHeight="1">
      <c r="A19" s="169" t="s">
        <v>22</v>
      </c>
      <c r="B19" s="170">
        <v>43138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71" t="s">
        <v>23</v>
      </c>
      <c r="B20" s="172">
        <v>43139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2" customFormat="1" ht="19.5" customHeight="1">
      <c r="A21" s="169" t="s">
        <v>24</v>
      </c>
      <c r="B21" s="170">
        <v>43140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71" t="s">
        <v>25</v>
      </c>
      <c r="B22" s="172">
        <v>43141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2" customFormat="1" ht="19.5" customHeight="1">
      <c r="A23" s="169" t="s">
        <v>26</v>
      </c>
      <c r="B23" s="170">
        <v>43142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71" t="s">
        <v>27</v>
      </c>
      <c r="B24" s="172">
        <v>43143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2" customFormat="1" ht="19.5" customHeight="1">
      <c r="A25" s="169" t="s">
        <v>28</v>
      </c>
      <c r="B25" s="170">
        <v>43144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2" customFormat="1" ht="19.5" customHeight="1">
      <c r="A26" s="171" t="s">
        <v>22</v>
      </c>
      <c r="B26" s="172">
        <v>43145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169" t="s">
        <v>23</v>
      </c>
      <c r="B27" s="170">
        <v>43146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2" customFormat="1" ht="19.5" customHeight="1">
      <c r="A28" s="171" t="s">
        <v>24</v>
      </c>
      <c r="B28" s="172">
        <v>43147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169" t="s">
        <v>25</v>
      </c>
      <c r="B29" s="170">
        <v>43148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2" customFormat="1" ht="19.5" customHeight="1">
      <c r="A30" s="171" t="s">
        <v>26</v>
      </c>
      <c r="B30" s="172">
        <v>43149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169" t="s">
        <v>27</v>
      </c>
      <c r="B31" s="170">
        <v>43150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2" customFormat="1" ht="19.5" customHeight="1">
      <c r="A32" s="171" t="s">
        <v>28</v>
      </c>
      <c r="B32" s="172">
        <v>43151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26" s="22" customFormat="1" ht="19.5" customHeight="1">
      <c r="A33" s="169" t="s">
        <v>22</v>
      </c>
      <c r="B33" s="170">
        <v>43152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26" s="30" customFormat="1" ht="19.5" customHeight="1">
      <c r="A34" s="171" t="s">
        <v>23</v>
      </c>
      <c r="B34" s="172">
        <v>43153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26" s="22" customFormat="1" ht="19.5" customHeight="1">
      <c r="A35" s="169" t="s">
        <v>24</v>
      </c>
      <c r="B35" s="170">
        <v>43154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26" s="22" customFormat="1" ht="19.5" customHeight="1">
      <c r="A36" s="171" t="s">
        <v>25</v>
      </c>
      <c r="B36" s="172">
        <v>43155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26" s="22" customFormat="1" ht="19.5" customHeight="1">
      <c r="A37" s="169" t="s">
        <v>26</v>
      </c>
      <c r="B37" s="170">
        <v>43156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26" s="22" customFormat="1" ht="19.5" customHeight="1">
      <c r="A38" s="171" t="s">
        <v>27</v>
      </c>
      <c r="B38" s="172">
        <v>43157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26" s="22" customFormat="1" ht="19.5" customHeight="1">
      <c r="A39" s="169" t="s">
        <v>28</v>
      </c>
      <c r="B39" s="170">
        <v>43158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26" s="22" customFormat="1" ht="19.5" customHeight="1">
      <c r="A40" s="171" t="s">
        <v>22</v>
      </c>
      <c r="B40" s="172">
        <v>43159</v>
      </c>
      <c r="C40" s="68"/>
      <c r="D40" s="68"/>
      <c r="E40" s="67"/>
      <c r="F40" s="69">
        <f t="shared" si="2"/>
        <v>0</v>
      </c>
      <c r="G40" s="68"/>
      <c r="H40" s="68"/>
      <c r="I40" s="68"/>
      <c r="J40" s="68"/>
      <c r="K40" s="68"/>
      <c r="L40" s="68"/>
      <c r="M40" s="69">
        <f t="shared" si="0"/>
        <v>0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9">
        <f t="shared" si="1"/>
        <v>0</v>
      </c>
      <c r="Z40" s="68"/>
    </row>
    <row r="41" spans="1:26" s="22" customFormat="1" ht="19.5" customHeight="1">
      <c r="A41" s="60"/>
      <c r="B41" s="61"/>
      <c r="C41" s="64"/>
      <c r="D41" s="64"/>
      <c r="E41" s="62"/>
      <c r="F41" s="69">
        <f t="shared" si="2"/>
        <v>0</v>
      </c>
      <c r="G41" s="64"/>
      <c r="H41" s="64"/>
      <c r="I41" s="64"/>
      <c r="J41" s="64"/>
      <c r="K41" s="64"/>
      <c r="L41" s="64"/>
      <c r="M41" s="69">
        <f t="shared" si="0"/>
        <v>0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9">
        <f t="shared" si="1"/>
        <v>0</v>
      </c>
      <c r="Z41" s="64"/>
    </row>
    <row r="42" spans="1:26" s="30" customFormat="1" ht="19.5" customHeight="1">
      <c r="A42" s="60"/>
      <c r="B42" s="60"/>
      <c r="C42" s="173">
        <f t="shared" ref="C42:Z42" si="3">SUM(C13:C40)</f>
        <v>0</v>
      </c>
      <c r="D42" s="173">
        <f t="shared" si="3"/>
        <v>0</v>
      </c>
      <c r="E42" s="173">
        <f t="shared" si="3"/>
        <v>0</v>
      </c>
      <c r="F42" s="166">
        <f t="shared" si="3"/>
        <v>0</v>
      </c>
      <c r="G42" s="173">
        <f t="shared" si="3"/>
        <v>0</v>
      </c>
      <c r="H42" s="173">
        <f t="shared" si="3"/>
        <v>0</v>
      </c>
      <c r="I42" s="173">
        <f t="shared" si="3"/>
        <v>0</v>
      </c>
      <c r="J42" s="173">
        <f t="shared" si="3"/>
        <v>0</v>
      </c>
      <c r="K42" s="173">
        <f t="shared" si="3"/>
        <v>0</v>
      </c>
      <c r="L42" s="173">
        <f t="shared" si="3"/>
        <v>0</v>
      </c>
      <c r="M42" s="166">
        <f t="shared" si="3"/>
        <v>0</v>
      </c>
      <c r="N42" s="173">
        <f t="shared" si="3"/>
        <v>0</v>
      </c>
      <c r="O42" s="173">
        <f t="shared" si="3"/>
        <v>0</v>
      </c>
      <c r="P42" s="173">
        <f t="shared" si="3"/>
        <v>0</v>
      </c>
      <c r="Q42" s="173">
        <f t="shared" si="3"/>
        <v>0</v>
      </c>
      <c r="R42" s="173">
        <f t="shared" si="3"/>
        <v>0</v>
      </c>
      <c r="S42" s="173">
        <f t="shared" si="3"/>
        <v>0</v>
      </c>
      <c r="T42" s="173">
        <f t="shared" si="3"/>
        <v>0</v>
      </c>
      <c r="U42" s="173">
        <f t="shared" si="3"/>
        <v>0</v>
      </c>
      <c r="V42" s="173">
        <f t="shared" si="3"/>
        <v>0</v>
      </c>
      <c r="W42" s="173">
        <f t="shared" si="3"/>
        <v>0</v>
      </c>
      <c r="X42" s="173">
        <f t="shared" si="3"/>
        <v>0</v>
      </c>
      <c r="Y42" s="166">
        <f t="shared" si="3"/>
        <v>0</v>
      </c>
      <c r="Z42" s="173">
        <f t="shared" si="3"/>
        <v>0</v>
      </c>
    </row>
    <row r="43" spans="1:26" s="30" customFormat="1" ht="19.5" customHeight="1">
      <c r="A43" s="174"/>
      <c r="B43" s="174"/>
      <c r="C43" s="175"/>
      <c r="D43" s="175"/>
      <c r="E43" s="38" t="s">
        <v>75</v>
      </c>
      <c r="F43" s="176"/>
      <c r="G43" s="175"/>
      <c r="H43" s="175"/>
      <c r="I43" s="175"/>
      <c r="J43" s="175"/>
      <c r="K43" s="175"/>
      <c r="L43" s="176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6"/>
      <c r="Y43" s="175"/>
      <c r="Z43" s="177"/>
    </row>
    <row r="44" spans="1:26" s="29" customFormat="1" ht="19.5" customHeight="1">
      <c r="A44" s="178"/>
      <c r="B44" s="242" t="s">
        <v>21</v>
      </c>
      <c r="C44" s="243"/>
      <c r="D44" s="246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8"/>
    </row>
    <row r="45" spans="1:26" s="29" customFormat="1">
      <c r="A45" s="178"/>
      <c r="B45" s="244"/>
      <c r="C45" s="245"/>
      <c r="D45" s="249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</row>
    <row r="46" spans="1:26">
      <c r="A46" s="38"/>
      <c r="B46" s="38"/>
      <c r="C46" s="38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167"/>
      <c r="P46" s="39"/>
      <c r="Q46" s="39"/>
      <c r="R46" s="39"/>
      <c r="S46" s="36"/>
      <c r="T46" s="36"/>
      <c r="U46" s="36"/>
      <c r="V46" s="36"/>
      <c r="W46" s="36"/>
      <c r="X46" s="38"/>
      <c r="Y46" s="56"/>
      <c r="Z46" s="38"/>
    </row>
    <row r="47" spans="1:26">
      <c r="A47" s="38"/>
      <c r="B47" s="38"/>
      <c r="C47" s="38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114"/>
    </row>
    <row r="48" spans="1:26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5"/>
    </row>
    <row r="49" spans="17:23">
      <c r="Q49" s="10"/>
      <c r="R49" s="10"/>
      <c r="S49" s="10"/>
      <c r="T49" s="10"/>
      <c r="U49" s="10"/>
      <c r="V49" s="10"/>
      <c r="W49" s="10"/>
    </row>
    <row r="50" spans="17:23">
      <c r="Q50" s="10"/>
      <c r="R50" s="10"/>
      <c r="S50" s="10"/>
      <c r="T50" s="10"/>
      <c r="U50" s="10"/>
      <c r="V50" s="10"/>
      <c r="W50" s="10"/>
    </row>
  </sheetData>
  <sheetProtection sheet="1" objects="1" scenarios="1" selectLockedCells="1"/>
  <mergeCells count="7">
    <mergeCell ref="C1:D1"/>
    <mergeCell ref="J1:P1"/>
    <mergeCell ref="B44:C45"/>
    <mergeCell ref="C11:E11"/>
    <mergeCell ref="G11:L11"/>
    <mergeCell ref="N11:W11"/>
    <mergeCell ref="D44:Z45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1">
      <formula1>0</formula1>
    </dataValidation>
    <dataValidation type="whole" operator="greaterThanOrEqual" allowBlank="1" showInputMessage="1" showErrorMessage="1" errorTitle="Achtung!" error="Nur ganze Zahlen eintragen!" sqref="N13:X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1" formulaRange="1"/>
    <ignoredError sqref="G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zoomScaleNormal="100" workbookViewId="0">
      <pane ySplit="12" topLeftCell="A13" activePane="bottomLeft" state="frozen"/>
      <selection activeCell="J2" sqref="J2"/>
      <selection pane="bottomLeft" activeCell="N13" sqref="N13"/>
    </sheetView>
  </sheetViews>
  <sheetFormatPr baseColWidth="10" defaultRowHeight="12.75"/>
  <cols>
    <col min="1" max="1" width="3.7109375" bestFit="1" customWidth="1"/>
    <col min="2" max="2" width="12.7109375" customWidth="1"/>
    <col min="3" max="6" width="8.7109375" customWidth="1"/>
    <col min="7" max="12" width="6.7109375" customWidth="1"/>
    <col min="13" max="13" width="7.5703125" bestFit="1" customWidth="1"/>
    <col min="14" max="14" width="13.140625" style="1" customWidth="1"/>
    <col min="15" max="15" width="15.28515625" style="1" customWidth="1"/>
    <col min="16" max="16" width="14.42578125" style="1" customWidth="1"/>
    <col min="17" max="17" width="14.570312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2.85546875" style="1" customWidth="1"/>
    <col min="22" max="22" width="13" style="1" customWidth="1"/>
    <col min="23" max="23" width="13.42578125" style="1" customWidth="1"/>
    <col min="24" max="24" width="12.28515625" customWidth="1"/>
    <col min="25" max="25" width="9.5703125" style="2" customWidth="1"/>
    <col min="26" max="26" width="13.85546875" customWidth="1"/>
  </cols>
  <sheetData>
    <row r="1" spans="1:26" s="3" customFormat="1" ht="18.75">
      <c r="A1" s="144" t="s">
        <v>16</v>
      </c>
      <c r="B1" s="140"/>
      <c r="C1" s="227">
        <v>43160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0.75" customHeight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1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150" t="s">
        <v>76</v>
      </c>
      <c r="M12" s="160" t="s">
        <v>0</v>
      </c>
      <c r="N12" s="82" t="s">
        <v>37</v>
      </c>
      <c r="O12" s="82" t="s">
        <v>53</v>
      </c>
      <c r="P12" s="82" t="s">
        <v>60</v>
      </c>
      <c r="Q12" s="82" t="s">
        <v>61</v>
      </c>
      <c r="R12" s="82" t="s">
        <v>38</v>
      </c>
      <c r="S12" s="82" t="s">
        <v>56</v>
      </c>
      <c r="T12" s="82" t="s">
        <v>40</v>
      </c>
      <c r="U12" s="82" t="s">
        <v>58</v>
      </c>
      <c r="V12" s="82" t="s">
        <v>44</v>
      </c>
      <c r="W12" s="82" t="s">
        <v>42</v>
      </c>
      <c r="X12" s="82" t="s">
        <v>43</v>
      </c>
      <c r="Y12" s="159" t="s">
        <v>0</v>
      </c>
      <c r="Z12" s="82" t="s">
        <v>49</v>
      </c>
    </row>
    <row r="13" spans="1:26" s="22" customFormat="1" ht="19.5" customHeight="1">
      <c r="A13" s="60" t="s">
        <v>23</v>
      </c>
      <c r="B13" s="61">
        <v>43160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21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22" customFormat="1" ht="19.5" customHeight="1">
      <c r="A14" s="147" t="s">
        <v>24</v>
      </c>
      <c r="B14" s="148">
        <v>43161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210"/>
      <c r="O14" s="210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2" customFormat="1" ht="19.5" customHeight="1">
      <c r="A15" s="60" t="s">
        <v>25</v>
      </c>
      <c r="B15" s="61">
        <v>43162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26</v>
      </c>
      <c r="B16" s="148">
        <v>43163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2" customFormat="1" ht="19.5" customHeight="1">
      <c r="A17" s="60" t="s">
        <v>27</v>
      </c>
      <c r="B17" s="61">
        <v>43164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28</v>
      </c>
      <c r="B18" s="148">
        <v>43165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2" customFormat="1" ht="19.5" customHeight="1">
      <c r="A19" s="60" t="s">
        <v>22</v>
      </c>
      <c r="B19" s="61">
        <v>43166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23</v>
      </c>
      <c r="B20" s="148">
        <v>43167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2" customFormat="1" ht="19.5" customHeight="1">
      <c r="A21" s="60" t="s">
        <v>24</v>
      </c>
      <c r="B21" s="61">
        <v>43168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25</v>
      </c>
      <c r="B22" s="148">
        <v>43169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2" customFormat="1" ht="19.5" customHeight="1">
      <c r="A23" s="60" t="s">
        <v>26</v>
      </c>
      <c r="B23" s="61">
        <v>43170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27</v>
      </c>
      <c r="B24" s="148">
        <v>43171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2" customFormat="1" ht="19.5" customHeight="1">
      <c r="A25" s="60" t="s">
        <v>28</v>
      </c>
      <c r="B25" s="61">
        <v>43172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2" customFormat="1" ht="19.5" customHeight="1">
      <c r="A26" s="147" t="s">
        <v>22</v>
      </c>
      <c r="B26" s="148">
        <v>43173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23</v>
      </c>
      <c r="B27" s="61">
        <v>43174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2" customFormat="1" ht="19.5" customHeight="1">
      <c r="A28" s="147" t="s">
        <v>24</v>
      </c>
      <c r="B28" s="148">
        <v>43175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25</v>
      </c>
      <c r="B29" s="61">
        <v>43176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2" customFormat="1" ht="19.5" customHeight="1">
      <c r="A30" s="147" t="s">
        <v>26</v>
      </c>
      <c r="B30" s="148">
        <v>43177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27</v>
      </c>
      <c r="B31" s="61">
        <v>43178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2" customFormat="1" ht="19.5" customHeight="1">
      <c r="A32" s="147" t="s">
        <v>28</v>
      </c>
      <c r="B32" s="148">
        <v>43179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2" s="22" customFormat="1" ht="19.5" customHeight="1">
      <c r="A33" s="60" t="s">
        <v>22</v>
      </c>
      <c r="B33" s="61">
        <v>43180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2" s="30" customFormat="1" ht="19.5" customHeight="1">
      <c r="A34" s="147" t="s">
        <v>23</v>
      </c>
      <c r="B34" s="148">
        <v>43181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2" s="22" customFormat="1" ht="19.5" customHeight="1">
      <c r="A35" s="60" t="s">
        <v>24</v>
      </c>
      <c r="B35" s="61">
        <v>43182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2" s="22" customFormat="1" ht="19.5" customHeight="1">
      <c r="A36" s="147" t="s">
        <v>25</v>
      </c>
      <c r="B36" s="148">
        <v>43183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2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>SUM(N36:X36)</f>
        <v>0</v>
      </c>
      <c r="Z36" s="65"/>
    </row>
    <row r="37" spans="1:32" s="22" customFormat="1" ht="19.5" customHeight="1">
      <c r="A37" s="60" t="s">
        <v>26</v>
      </c>
      <c r="B37" s="61">
        <v>43184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2" s="22" customFormat="1" ht="19.5" customHeight="1">
      <c r="A38" s="147" t="s">
        <v>27</v>
      </c>
      <c r="B38" s="148">
        <v>43185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2" s="22" customFormat="1" ht="19.5" customHeight="1">
      <c r="A39" s="60" t="s">
        <v>28</v>
      </c>
      <c r="B39" s="61">
        <v>43186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2" s="22" customFormat="1" ht="19.5" customHeight="1">
      <c r="A40" s="147" t="s">
        <v>22</v>
      </c>
      <c r="B40" s="148">
        <v>43187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2" s="22" customFormat="1" ht="19.5" customHeight="1">
      <c r="A41" s="60" t="s">
        <v>23</v>
      </c>
      <c r="B41" s="61">
        <v>43188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2" s="22" customFormat="1" ht="19.5" customHeight="1">
      <c r="A42" s="147" t="s">
        <v>24</v>
      </c>
      <c r="B42" s="148">
        <v>43189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2" s="22" customFormat="1" ht="19.5" customHeight="1">
      <c r="A43" s="60" t="s">
        <v>25</v>
      </c>
      <c r="B43" s="61">
        <v>43190</v>
      </c>
      <c r="C43" s="62"/>
      <c r="D43" s="72"/>
      <c r="E43" s="72"/>
      <c r="F43" s="166">
        <f t="shared" si="2"/>
        <v>0</v>
      </c>
      <c r="G43" s="64"/>
      <c r="H43" s="62"/>
      <c r="I43" s="62"/>
      <c r="J43" s="62"/>
      <c r="K43" s="62"/>
      <c r="L43" s="62"/>
      <c r="M43" s="166">
        <f t="shared" si="0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166">
        <f t="shared" si="1"/>
        <v>0</v>
      </c>
      <c r="Z43" s="62"/>
    </row>
    <row r="44" spans="1:32">
      <c r="A44" s="73"/>
      <c r="B44" s="85"/>
      <c r="C44" s="59">
        <f>SUM(C13:C43)</f>
        <v>0</v>
      </c>
      <c r="D44" s="59">
        <f>SUM(D13:D43)</f>
        <v>0</v>
      </c>
      <c r="E44" s="59">
        <f>SUM(E13:E43)</f>
        <v>0</v>
      </c>
      <c r="F44" s="44">
        <f t="shared" ref="F44:Z44" si="3">SUM(F13:F43)</f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 t="shared" si="3"/>
        <v>0</v>
      </c>
      <c r="K44" s="59">
        <f t="shared" si="3"/>
        <v>0</v>
      </c>
      <c r="L44" s="59">
        <f t="shared" si="3"/>
        <v>0</v>
      </c>
      <c r="M44" s="83">
        <f>SUM(M13:M43)</f>
        <v>0</v>
      </c>
      <c r="N44" s="59">
        <f>SUM(N14:N43)</f>
        <v>0</v>
      </c>
      <c r="O44" s="59">
        <f t="shared" si="3"/>
        <v>0</v>
      </c>
      <c r="P44" s="59">
        <f t="shared" si="3"/>
        <v>0</v>
      </c>
      <c r="Q44" s="59">
        <f t="shared" si="3"/>
        <v>0</v>
      </c>
      <c r="R44" s="59">
        <f t="shared" si="3"/>
        <v>0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</v>
      </c>
      <c r="X44" s="59">
        <f t="shared" si="3"/>
        <v>0</v>
      </c>
      <c r="Y44" s="83">
        <f t="shared" si="3"/>
        <v>0</v>
      </c>
      <c r="Z44" s="86">
        <f t="shared" si="3"/>
        <v>0</v>
      </c>
      <c r="AA44" s="5"/>
      <c r="AB44" s="5"/>
      <c r="AC44" s="5"/>
      <c r="AD44" s="5"/>
      <c r="AE44" s="5"/>
      <c r="AF44" s="5"/>
    </row>
    <row r="45" spans="1:32">
      <c r="A45" s="38"/>
      <c r="B45" s="38"/>
      <c r="C45" s="38"/>
      <c r="D45" s="38"/>
      <c r="E45" s="38" t="s">
        <v>75</v>
      </c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87"/>
      <c r="Y45" s="87"/>
      <c r="Z45" s="87"/>
      <c r="AA45" s="5"/>
      <c r="AB45" s="5"/>
      <c r="AC45" s="5"/>
      <c r="AD45" s="5"/>
      <c r="AE45" s="5"/>
      <c r="AF45" s="5"/>
    </row>
    <row r="46" spans="1:32" ht="12.75" customHeight="1">
      <c r="A46" s="38"/>
      <c r="B46" s="231" t="s">
        <v>21</v>
      </c>
      <c r="C46" s="25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5"/>
      <c r="AB46" s="5"/>
      <c r="AC46" s="5"/>
      <c r="AD46" s="5"/>
      <c r="AE46" s="5"/>
      <c r="AF46" s="5"/>
    </row>
    <row r="47" spans="1:32">
      <c r="A47" s="38"/>
      <c r="B47" s="231"/>
      <c r="C47" s="25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2">
      <c r="A48" s="38"/>
      <c r="B48" s="38"/>
      <c r="C48" s="38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  <c r="Q48" s="81"/>
      <c r="R48" s="81"/>
      <c r="S48" s="81"/>
      <c r="T48" s="79"/>
      <c r="U48" s="36"/>
      <c r="V48" s="36"/>
      <c r="W48" s="36"/>
      <c r="X48" s="36"/>
      <c r="Y48" s="56"/>
      <c r="Z48" s="38"/>
    </row>
    <row r="49" spans="4:24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"/>
      <c r="P49" s="4"/>
      <c r="Q49" s="13"/>
      <c r="R49" s="13"/>
      <c r="S49" s="13"/>
      <c r="T49" s="13"/>
      <c r="U49" s="10"/>
      <c r="V49" s="10"/>
      <c r="W49" s="10"/>
      <c r="X49" s="5"/>
    </row>
    <row r="50" spans="4:24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"/>
      <c r="P50" s="4"/>
      <c r="Q50" s="13"/>
      <c r="R50" s="13"/>
      <c r="S50" s="13"/>
      <c r="T50" s="13"/>
      <c r="U50" s="10"/>
      <c r="V50" s="10"/>
      <c r="W50" s="10"/>
      <c r="X50" s="5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operator="greaterThanOrEqual" allowBlank="1" showInputMessage="1" showErrorMessage="1" errorTitle="Achtung!" error="Nur ganze Zahlen eintragen!" sqref="P13:X43 N15:O43 O13">
      <formula1>0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G52"/>
  <sheetViews>
    <sheetView zoomScaleNormal="100" workbookViewId="0">
      <pane ySplit="12" topLeftCell="A13" activePane="bottomLeft" state="frozen"/>
      <selection activeCell="J2" sqref="J2"/>
      <selection pane="bottomLeft" activeCell="E16" sqref="E16"/>
    </sheetView>
  </sheetViews>
  <sheetFormatPr baseColWidth="10" defaultRowHeight="12.75"/>
  <cols>
    <col min="1" max="1" width="3.5703125" bestFit="1" customWidth="1"/>
    <col min="3" max="6" width="8.7109375" customWidth="1"/>
    <col min="7" max="12" width="6.7109375" customWidth="1"/>
    <col min="13" max="13" width="7.5703125" bestFit="1" customWidth="1"/>
    <col min="14" max="14" width="13.140625" style="1" customWidth="1"/>
    <col min="15" max="15" width="13.7109375" style="1" customWidth="1"/>
    <col min="16" max="16" width="13.28515625" style="1" customWidth="1"/>
    <col min="17" max="17" width="13.570312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2.7109375" style="1" customWidth="1"/>
    <col min="22" max="22" width="13.5703125" style="1" customWidth="1"/>
    <col min="23" max="23" width="13.42578125" style="1" customWidth="1"/>
    <col min="24" max="24" width="13" customWidth="1"/>
    <col min="25" max="25" width="9.140625" style="2" customWidth="1"/>
    <col min="26" max="26" width="18.140625" customWidth="1"/>
  </cols>
  <sheetData>
    <row r="1" spans="1:26" s="3" customFormat="1" ht="18.75">
      <c r="A1" s="144" t="s">
        <v>16</v>
      </c>
      <c r="B1" s="140"/>
      <c r="C1" s="227">
        <v>43191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6" customHeight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7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60</v>
      </c>
      <c r="Q12" s="100" t="s">
        <v>61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2" customFormat="1" ht="19.5" customHeight="1">
      <c r="A13" s="60" t="s">
        <v>26</v>
      </c>
      <c r="B13" s="61">
        <v>43191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2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2" si="1">SUM(N13:X13)</f>
        <v>0</v>
      </c>
      <c r="Z13" s="62"/>
    </row>
    <row r="14" spans="1:26" s="22" customFormat="1" ht="19.5" customHeight="1">
      <c r="A14" s="147" t="s">
        <v>27</v>
      </c>
      <c r="B14" s="148">
        <v>43192</v>
      </c>
      <c r="C14" s="65"/>
      <c r="D14" s="65"/>
      <c r="E14" s="65"/>
      <c r="F14" s="166">
        <f t="shared" ref="F14:F42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2" customFormat="1" ht="19.5" customHeight="1">
      <c r="A15" s="60" t="s">
        <v>28</v>
      </c>
      <c r="B15" s="61">
        <v>43193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22</v>
      </c>
      <c r="B16" s="148">
        <v>43194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2" customFormat="1" ht="19.5" customHeight="1">
      <c r="A17" s="60" t="s">
        <v>23</v>
      </c>
      <c r="B17" s="61">
        <v>43195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24</v>
      </c>
      <c r="B18" s="148">
        <v>43196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2" customFormat="1" ht="19.5" customHeight="1">
      <c r="A19" s="60" t="s">
        <v>25</v>
      </c>
      <c r="B19" s="61">
        <v>43197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26</v>
      </c>
      <c r="B20" s="148">
        <v>43198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2" customFormat="1" ht="19.5" customHeight="1">
      <c r="A21" s="60" t="s">
        <v>27</v>
      </c>
      <c r="B21" s="61">
        <v>43199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28</v>
      </c>
      <c r="B22" s="148">
        <v>43200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2" customFormat="1" ht="19.5" customHeight="1">
      <c r="A23" s="60" t="s">
        <v>22</v>
      </c>
      <c r="B23" s="61">
        <v>43201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23</v>
      </c>
      <c r="B24" s="148">
        <v>43202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2" customFormat="1" ht="19.5" customHeight="1">
      <c r="A25" s="60" t="s">
        <v>24</v>
      </c>
      <c r="B25" s="61">
        <v>43203</v>
      </c>
      <c r="C25" s="62"/>
      <c r="D25" s="62"/>
      <c r="E25" s="62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2" customFormat="1" ht="19.5" customHeight="1">
      <c r="A26" s="147" t="s">
        <v>25</v>
      </c>
      <c r="B26" s="148">
        <v>43204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26</v>
      </c>
      <c r="B27" s="61">
        <v>43205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2" customFormat="1" ht="19.5" customHeight="1">
      <c r="A28" s="147" t="s">
        <v>27</v>
      </c>
      <c r="B28" s="148">
        <v>43206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28</v>
      </c>
      <c r="B29" s="61">
        <v>43207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2" customFormat="1" ht="19.5" customHeight="1">
      <c r="A30" s="147" t="s">
        <v>22</v>
      </c>
      <c r="B30" s="148">
        <v>43208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23</v>
      </c>
      <c r="B31" s="61">
        <v>43209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2" customFormat="1" ht="19.5" customHeight="1">
      <c r="A32" s="147" t="s">
        <v>24</v>
      </c>
      <c r="B32" s="148">
        <v>43210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3" s="22" customFormat="1" ht="19.5" customHeight="1">
      <c r="A33" s="60" t="s">
        <v>25</v>
      </c>
      <c r="B33" s="61">
        <v>43211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3" s="30" customFormat="1" ht="19.5" customHeight="1">
      <c r="A34" s="147" t="s">
        <v>26</v>
      </c>
      <c r="B34" s="148">
        <v>43212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3" s="22" customFormat="1" ht="19.5" customHeight="1">
      <c r="A35" s="60" t="s">
        <v>27</v>
      </c>
      <c r="B35" s="61">
        <v>43213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3" s="22" customFormat="1" ht="19.5" customHeight="1">
      <c r="A36" s="147" t="s">
        <v>28</v>
      </c>
      <c r="B36" s="148">
        <v>43214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3" s="22" customFormat="1" ht="19.5" customHeight="1">
      <c r="A37" s="60" t="s">
        <v>22</v>
      </c>
      <c r="B37" s="61">
        <v>43215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3" s="22" customFormat="1" ht="19.5" customHeight="1">
      <c r="A38" s="147" t="s">
        <v>23</v>
      </c>
      <c r="B38" s="148">
        <v>43216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3" s="22" customFormat="1" ht="19.5" customHeight="1">
      <c r="A39" s="60" t="s">
        <v>24</v>
      </c>
      <c r="B39" s="61">
        <v>43217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3" s="22" customFormat="1" ht="19.5" customHeight="1">
      <c r="A40" s="147" t="s">
        <v>25</v>
      </c>
      <c r="B40" s="148">
        <v>43218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3" s="22" customFormat="1" ht="19.5" customHeight="1">
      <c r="A41" s="60" t="s">
        <v>26</v>
      </c>
      <c r="B41" s="61">
        <v>43219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3" s="22" customFormat="1" ht="19.5" customHeight="1">
      <c r="A42" s="147" t="s">
        <v>27</v>
      </c>
      <c r="B42" s="148">
        <v>43220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3" ht="19.5" customHeight="1">
      <c r="A43" s="88"/>
      <c r="B43" s="89"/>
      <c r="C43" s="90">
        <f t="shared" ref="C43:Z43" si="3">SUM(C13:C42)</f>
        <v>0</v>
      </c>
      <c r="D43" s="91">
        <f t="shared" si="3"/>
        <v>0</v>
      </c>
      <c r="E43" s="91">
        <f t="shared" si="3"/>
        <v>0</v>
      </c>
      <c r="F43" s="92">
        <f t="shared" si="3"/>
        <v>0</v>
      </c>
      <c r="G43" s="91">
        <f t="shared" si="3"/>
        <v>0</v>
      </c>
      <c r="H43" s="91">
        <f t="shared" si="3"/>
        <v>0</v>
      </c>
      <c r="I43" s="91">
        <f t="shared" si="3"/>
        <v>0</v>
      </c>
      <c r="J43" s="91">
        <f t="shared" si="3"/>
        <v>0</v>
      </c>
      <c r="K43" s="91">
        <f t="shared" si="3"/>
        <v>0</v>
      </c>
      <c r="L43" s="91">
        <f t="shared" si="3"/>
        <v>0</v>
      </c>
      <c r="M43" s="92">
        <f t="shared" si="3"/>
        <v>0</v>
      </c>
      <c r="N43" s="91">
        <f t="shared" si="3"/>
        <v>0</v>
      </c>
      <c r="O43" s="91">
        <f t="shared" si="3"/>
        <v>0</v>
      </c>
      <c r="P43" s="91">
        <f t="shared" si="3"/>
        <v>0</v>
      </c>
      <c r="Q43" s="91">
        <f t="shared" si="3"/>
        <v>0</v>
      </c>
      <c r="R43" s="91">
        <f t="shared" si="3"/>
        <v>0</v>
      </c>
      <c r="S43" s="91">
        <f t="shared" si="3"/>
        <v>0</v>
      </c>
      <c r="T43" s="91">
        <f t="shared" si="3"/>
        <v>0</v>
      </c>
      <c r="U43" s="91">
        <f t="shared" si="3"/>
        <v>0</v>
      </c>
      <c r="V43" s="91">
        <f t="shared" si="3"/>
        <v>0</v>
      </c>
      <c r="W43" s="91">
        <f t="shared" si="3"/>
        <v>0</v>
      </c>
      <c r="X43" s="91">
        <f t="shared" si="3"/>
        <v>0</v>
      </c>
      <c r="Y43" s="92">
        <f t="shared" si="3"/>
        <v>0</v>
      </c>
      <c r="Z43" s="90">
        <f t="shared" si="3"/>
        <v>0</v>
      </c>
      <c r="AA43" s="5"/>
      <c r="AB43" s="5"/>
      <c r="AC43" s="5"/>
      <c r="AD43" s="5"/>
      <c r="AE43" s="5"/>
      <c r="AF43" s="5"/>
      <c r="AG43" s="5"/>
    </row>
    <row r="44" spans="1:33">
      <c r="A44" s="38"/>
      <c r="B44" s="38"/>
      <c r="C44" s="93"/>
      <c r="D44" s="93"/>
      <c r="E44" s="38" t="s">
        <v>75</v>
      </c>
      <c r="F44" s="93"/>
      <c r="G44" s="93"/>
      <c r="H44" s="93"/>
      <c r="I44" s="93"/>
      <c r="J44" s="93"/>
      <c r="K44" s="93"/>
      <c r="L44" s="94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6"/>
      <c r="Z44" s="87"/>
      <c r="AA44" s="5"/>
      <c r="AB44" s="5"/>
      <c r="AC44" s="5"/>
      <c r="AD44" s="5"/>
    </row>
    <row r="45" spans="1:33" ht="12.75" customHeight="1">
      <c r="A45" s="38"/>
      <c r="B45" s="231" t="s">
        <v>21</v>
      </c>
      <c r="C45" s="252"/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6"/>
      <c r="AA45" s="5"/>
      <c r="AB45" s="5"/>
      <c r="AC45" s="5"/>
      <c r="AD45" s="5"/>
      <c r="AE45" s="5"/>
      <c r="AF45" s="5"/>
    </row>
    <row r="46" spans="1:33">
      <c r="A46" s="38"/>
      <c r="B46" s="231"/>
      <c r="C46" s="252"/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5"/>
      <c r="AA46" s="5"/>
      <c r="AB46" s="5"/>
      <c r="AC46" s="5"/>
      <c r="AD46" s="5"/>
      <c r="AE46" s="5"/>
      <c r="AF46" s="5"/>
    </row>
    <row r="47" spans="1:33">
      <c r="A47" s="38"/>
      <c r="B47" s="38"/>
      <c r="C47" s="38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3">
      <c r="D48" s="21"/>
      <c r="E48" s="21"/>
      <c r="F48" s="21"/>
      <c r="G48" s="21"/>
      <c r="H48" s="21"/>
      <c r="I48" s="21"/>
      <c r="J48" s="3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</row>
    <row r="49" spans="4:3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4"/>
      <c r="Q49" s="10"/>
      <c r="R49" s="10"/>
      <c r="S49" s="10"/>
      <c r="T49" s="10"/>
      <c r="U49" s="10"/>
      <c r="V49" s="11"/>
      <c r="W49" s="11"/>
      <c r="X49" s="11"/>
      <c r="Y49" s="5"/>
      <c r="Z49" s="5"/>
      <c r="AA49" s="5"/>
      <c r="AB49" s="5"/>
      <c r="AC49" s="5"/>
      <c r="AD49" s="5"/>
      <c r="AE49" s="5"/>
      <c r="AF49" s="5"/>
    </row>
    <row r="50" spans="4:3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/>
      <c r="Q50" s="10"/>
      <c r="R50" s="10"/>
      <c r="S50" s="10"/>
      <c r="T50" s="10"/>
      <c r="U50" s="10"/>
      <c r="V50" s="10"/>
      <c r="W50" s="10"/>
      <c r="X50" s="5"/>
    </row>
    <row r="51" spans="4:3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"/>
      <c r="Q51" s="10"/>
      <c r="R51" s="10"/>
      <c r="S51" s="10"/>
      <c r="T51" s="10"/>
      <c r="U51" s="10"/>
      <c r="V51" s="10"/>
      <c r="W51" s="10"/>
      <c r="X51" s="5"/>
    </row>
    <row r="52" spans="4:32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Q52" s="10"/>
      <c r="R52" s="10"/>
      <c r="S52" s="10"/>
      <c r="T52" s="10"/>
      <c r="U52" s="10"/>
      <c r="V52" s="10"/>
      <c r="W52" s="10"/>
    </row>
  </sheetData>
  <sheetProtection sheet="1" selectLockedCells="1"/>
  <mergeCells count="7">
    <mergeCell ref="C1:D1"/>
    <mergeCell ref="J1:P1"/>
    <mergeCell ref="B45:C46"/>
    <mergeCell ref="C11:E11"/>
    <mergeCell ref="G11:L11"/>
    <mergeCell ref="N11:W11"/>
    <mergeCell ref="D45:Z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  <dataValidation type="whole" operator="greaterThanOrEqual" allowBlank="1" showInputMessage="1" showErrorMessage="1" errorTitle="Achtung!" error="Nur ganze Zahlen eintragen!" sqref="N13:X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2"/>
  <sheetViews>
    <sheetView zoomScaleNormal="100" workbookViewId="0">
      <pane ySplit="12" topLeftCell="A13" activePane="bottomLeft" state="frozen"/>
      <selection activeCell="J2" sqref="J2"/>
      <selection pane="bottomLeft" activeCell="C13" sqref="C13"/>
    </sheetView>
  </sheetViews>
  <sheetFormatPr baseColWidth="10" defaultRowHeight="12.75"/>
  <cols>
    <col min="1" max="1" width="3.7109375" bestFit="1" customWidth="1"/>
    <col min="3" max="6" width="8.7109375" customWidth="1"/>
    <col min="7" max="12" width="6.7109375" customWidth="1"/>
    <col min="13" max="13" width="7.5703125" bestFit="1" customWidth="1"/>
    <col min="14" max="14" width="13.140625" style="1" customWidth="1"/>
    <col min="15" max="15" width="15.28515625" style="1" customWidth="1"/>
    <col min="16" max="16" width="14" style="1" customWidth="1"/>
    <col min="17" max="17" width="14.570312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4.140625" style="1" customWidth="1"/>
    <col min="22" max="22" width="12.85546875" style="1" customWidth="1"/>
    <col min="23" max="23" width="12.28515625" style="1" customWidth="1"/>
    <col min="24" max="24" width="13.5703125" customWidth="1"/>
    <col min="25" max="25" width="10.7109375" style="2" customWidth="1"/>
    <col min="26" max="26" width="15.140625" customWidth="1"/>
  </cols>
  <sheetData>
    <row r="1" spans="1:26" s="3" customFormat="1" ht="18.75">
      <c r="A1" s="144" t="s">
        <v>16</v>
      </c>
      <c r="B1" s="140"/>
      <c r="C1" s="227">
        <v>43221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15.75" hidden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62</v>
      </c>
      <c r="Q12" s="100" t="s">
        <v>63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28</v>
      </c>
      <c r="B13" s="61">
        <v>43221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22" customFormat="1" ht="19.5" customHeight="1">
      <c r="A14" s="147" t="s">
        <v>22</v>
      </c>
      <c r="B14" s="148">
        <v>43222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23</v>
      </c>
      <c r="B15" s="61">
        <v>43223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24</v>
      </c>
      <c r="B16" s="148">
        <v>43224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25</v>
      </c>
      <c r="B17" s="61">
        <v>43225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26</v>
      </c>
      <c r="B18" s="148">
        <v>43226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27</v>
      </c>
      <c r="B19" s="61">
        <v>43227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28</v>
      </c>
      <c r="B20" s="148">
        <v>43228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22</v>
      </c>
      <c r="B21" s="61">
        <v>43229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23</v>
      </c>
      <c r="B22" s="148">
        <v>43230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24</v>
      </c>
      <c r="B23" s="61">
        <v>43231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25</v>
      </c>
      <c r="B24" s="148">
        <v>43232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26</v>
      </c>
      <c r="B25" s="61">
        <v>43233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27</v>
      </c>
      <c r="B26" s="148">
        <v>43234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28</v>
      </c>
      <c r="B27" s="61">
        <v>43235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22</v>
      </c>
      <c r="B28" s="148">
        <v>43236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23</v>
      </c>
      <c r="B29" s="61">
        <v>43237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24</v>
      </c>
      <c r="B30" s="148">
        <v>43238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25</v>
      </c>
      <c r="B31" s="61">
        <v>43239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26</v>
      </c>
      <c r="B32" s="148">
        <v>43240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3" s="22" customFormat="1" ht="19.5" customHeight="1">
      <c r="A33" s="60" t="s">
        <v>27</v>
      </c>
      <c r="B33" s="61">
        <v>43241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3" s="31" customFormat="1" ht="19.5" customHeight="1">
      <c r="A34" s="147" t="s">
        <v>28</v>
      </c>
      <c r="B34" s="148">
        <v>43242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3" s="22" customFormat="1" ht="19.5" customHeight="1">
      <c r="A35" s="60" t="s">
        <v>22</v>
      </c>
      <c r="B35" s="61">
        <v>43243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3" s="27" customFormat="1" ht="19.5" customHeight="1">
      <c r="A36" s="147" t="s">
        <v>23</v>
      </c>
      <c r="B36" s="148">
        <v>43244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3" s="22" customFormat="1" ht="19.5" customHeight="1">
      <c r="A37" s="60" t="s">
        <v>24</v>
      </c>
      <c r="B37" s="61">
        <v>43245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3" s="27" customFormat="1" ht="19.5" customHeight="1">
      <c r="A38" s="147" t="s">
        <v>25</v>
      </c>
      <c r="B38" s="148">
        <v>43246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3" s="22" customFormat="1" ht="19.5" customHeight="1">
      <c r="A39" s="60" t="s">
        <v>26</v>
      </c>
      <c r="B39" s="61">
        <v>43247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3" s="27" customFormat="1" ht="19.5" customHeight="1">
      <c r="A40" s="147" t="s">
        <v>27</v>
      </c>
      <c r="B40" s="148">
        <v>43248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3" s="22" customFormat="1" ht="19.5" customHeight="1">
      <c r="A41" s="60" t="s">
        <v>28</v>
      </c>
      <c r="B41" s="61">
        <v>43249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3" s="27" customFormat="1" ht="19.5" customHeight="1">
      <c r="A42" s="147" t="s">
        <v>22</v>
      </c>
      <c r="B42" s="148">
        <v>43250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3" s="22" customFormat="1" ht="19.5" customHeight="1">
      <c r="A43" s="60" t="s">
        <v>23</v>
      </c>
      <c r="B43" s="61">
        <v>43251</v>
      </c>
      <c r="C43" s="62"/>
      <c r="D43" s="98"/>
      <c r="E43" s="98"/>
      <c r="F43" s="166">
        <f t="shared" si="2"/>
        <v>0</v>
      </c>
      <c r="G43" s="64"/>
      <c r="H43" s="64"/>
      <c r="I43" s="64"/>
      <c r="J43" s="64"/>
      <c r="K43" s="64"/>
      <c r="L43" s="64"/>
      <c r="M43" s="69">
        <f t="shared" si="0"/>
        <v>0</v>
      </c>
      <c r="N43" s="64"/>
      <c r="O43" s="64"/>
      <c r="P43" s="64"/>
      <c r="Q43" s="64"/>
      <c r="R43" s="64"/>
      <c r="S43" s="64"/>
      <c r="T43" s="64"/>
      <c r="U43" s="64"/>
      <c r="V43" s="64"/>
      <c r="W43" s="62"/>
      <c r="X43" s="62"/>
      <c r="Y43" s="166">
        <f t="shared" si="1"/>
        <v>0</v>
      </c>
      <c r="Z43" s="62"/>
    </row>
    <row r="44" spans="1:33">
      <c r="A44" s="73"/>
      <c r="B44" s="89"/>
      <c r="C44" s="99">
        <f>SUM(C13:C43)</f>
        <v>0</v>
      </c>
      <c r="D44" s="59">
        <f>SUM(D13:D43)</f>
        <v>0</v>
      </c>
      <c r="E44" s="59">
        <f>SUM(E13:E43)</f>
        <v>0</v>
      </c>
      <c r="F44" s="44">
        <f t="shared" ref="F44:Z44" si="3">SUM(F13:F43)</f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 t="shared" si="3"/>
        <v>0</v>
      </c>
      <c r="K44" s="59">
        <f t="shared" si="3"/>
        <v>0</v>
      </c>
      <c r="L44" s="59">
        <f t="shared" si="3"/>
        <v>0</v>
      </c>
      <c r="M44" s="83">
        <f>SUM(M13:M43)</f>
        <v>0</v>
      </c>
      <c r="N44" s="59">
        <f t="shared" si="3"/>
        <v>0</v>
      </c>
      <c r="O44" s="59">
        <f t="shared" si="3"/>
        <v>0</v>
      </c>
      <c r="P44" s="59">
        <f t="shared" si="3"/>
        <v>0</v>
      </c>
      <c r="Q44" s="59">
        <f t="shared" si="3"/>
        <v>0</v>
      </c>
      <c r="R44" s="59">
        <f t="shared" si="3"/>
        <v>0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</v>
      </c>
      <c r="X44" s="59">
        <f t="shared" si="3"/>
        <v>0</v>
      </c>
      <c r="Y44" s="83">
        <f>SUM(Y13:Y43)</f>
        <v>0</v>
      </c>
      <c r="Z44" s="59">
        <f t="shared" si="3"/>
        <v>0</v>
      </c>
      <c r="AA44" s="5"/>
      <c r="AB44" s="5"/>
      <c r="AC44" s="5"/>
      <c r="AD44" s="5"/>
      <c r="AE44" s="5"/>
      <c r="AF44" s="5"/>
      <c r="AG44" s="5"/>
    </row>
    <row r="45" spans="1:33">
      <c r="A45" s="38"/>
      <c r="B45" s="38"/>
      <c r="C45" s="38"/>
      <c r="D45" s="38"/>
      <c r="E45" s="38" t="s">
        <v>75</v>
      </c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8"/>
      <c r="Y45" s="56"/>
      <c r="Z45" s="38"/>
      <c r="AA45" s="5"/>
      <c r="AB45" s="5"/>
      <c r="AC45" s="5"/>
      <c r="AD45" s="5"/>
      <c r="AE45" s="5"/>
      <c r="AF45" s="5"/>
    </row>
    <row r="46" spans="1:33">
      <c r="A46" s="38"/>
      <c r="B46" s="231" t="s">
        <v>21</v>
      </c>
      <c r="C46" s="23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5"/>
      <c r="AB46" s="5"/>
      <c r="AC46" s="5"/>
      <c r="AD46" s="5"/>
      <c r="AE46" s="5"/>
      <c r="AF46" s="5"/>
    </row>
    <row r="47" spans="1:33">
      <c r="A47" s="38"/>
      <c r="B47" s="233"/>
      <c r="C47" s="23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3"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0"/>
      <c r="V48" s="11"/>
      <c r="W48" s="11"/>
      <c r="X48" s="6"/>
      <c r="Y48" s="5"/>
      <c r="Z48" s="5"/>
      <c r="AA48" s="5"/>
      <c r="AB48" s="5"/>
      <c r="AC48" s="5"/>
      <c r="AD48" s="5"/>
      <c r="AE48" s="5"/>
      <c r="AF48" s="5"/>
    </row>
    <row r="49" spans="4:32"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0"/>
      <c r="V49" s="11"/>
      <c r="W49" s="11"/>
      <c r="X49" s="6"/>
      <c r="Y49" s="5"/>
      <c r="Z49" s="5"/>
      <c r="AA49" s="5"/>
      <c r="AB49" s="5"/>
      <c r="AC49" s="5"/>
      <c r="AD49" s="5"/>
      <c r="AE49" s="5"/>
      <c r="AF49" s="5"/>
    </row>
    <row r="50" spans="4:3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/>
      <c r="P50" s="4"/>
      <c r="Q50" s="10"/>
      <c r="R50" s="10"/>
      <c r="S50" s="10"/>
      <c r="T50" s="11"/>
      <c r="U50" s="11"/>
      <c r="V50" s="11"/>
      <c r="W50" s="11"/>
      <c r="X50" s="6"/>
    </row>
    <row r="51" spans="4:3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"/>
      <c r="P51" s="4"/>
      <c r="Q51" s="10"/>
      <c r="R51" s="10"/>
      <c r="S51" s="10"/>
      <c r="T51" s="10"/>
      <c r="U51" s="10"/>
      <c r="V51" s="10"/>
      <c r="W51" s="10"/>
      <c r="X51" s="5"/>
    </row>
    <row r="52" spans="4:3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"/>
      <c r="P52" s="4"/>
      <c r="Q52" s="10"/>
      <c r="R52" s="10"/>
      <c r="S52" s="10"/>
      <c r="T52" s="10"/>
      <c r="U52" s="10"/>
      <c r="V52" s="10"/>
      <c r="W52" s="10"/>
      <c r="X52" s="5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  <dataValidation type="whole" operator="greaterThanOrEqual" allowBlank="1" showInputMessage="1" showErrorMessage="1" errorTitle="Achtung!" error="Nur ganze Zahlen eintragen!" sqref="N13:X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F52"/>
  <sheetViews>
    <sheetView zoomScale="91" zoomScaleNormal="91" workbookViewId="0">
      <pane ySplit="12" topLeftCell="A13" activePane="bottomLeft" state="frozen"/>
      <selection activeCell="J2" sqref="J2"/>
      <selection pane="bottomLeft" activeCell="C13" sqref="C13"/>
    </sheetView>
  </sheetViews>
  <sheetFormatPr baseColWidth="10" defaultColWidth="11.42578125" defaultRowHeight="12.75"/>
  <cols>
    <col min="1" max="1" width="3.5703125" bestFit="1" customWidth="1"/>
    <col min="3" max="6" width="8.7109375" customWidth="1"/>
    <col min="7" max="12" width="6.7109375" customWidth="1"/>
    <col min="13" max="13" width="7.5703125" bestFit="1" customWidth="1"/>
    <col min="14" max="14" width="11.5703125" style="1" customWidth="1"/>
    <col min="15" max="15" width="15.28515625" style="1" customWidth="1"/>
    <col min="16" max="16" width="14.42578125" style="1" customWidth="1"/>
    <col min="17" max="17" width="14.570312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3" style="1" customWidth="1"/>
    <col min="22" max="22" width="12.28515625" style="1" customWidth="1"/>
    <col min="23" max="23" width="13.42578125" style="1" customWidth="1"/>
    <col min="24" max="24" width="14.140625" customWidth="1"/>
    <col min="25" max="25" width="11.7109375" style="2" customWidth="1"/>
    <col min="26" max="26" width="15.28515625" customWidth="1"/>
  </cols>
  <sheetData>
    <row r="1" spans="1:26" s="3" customFormat="1" ht="18.75">
      <c r="A1" s="144" t="s">
        <v>16</v>
      </c>
      <c r="B1" s="140"/>
      <c r="C1" s="227">
        <v>43252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3" customHeight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7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60</v>
      </c>
      <c r="Q12" s="100" t="s">
        <v>63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24</v>
      </c>
      <c r="B13" s="61">
        <v>43252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2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2" si="1">SUM(N13:X13)</f>
        <v>0</v>
      </c>
      <c r="Z13" s="62"/>
    </row>
    <row r="14" spans="1:26" s="22" customFormat="1" ht="19.5" customHeight="1">
      <c r="A14" s="147" t="s">
        <v>25</v>
      </c>
      <c r="B14" s="148">
        <v>43253</v>
      </c>
      <c r="C14" s="65"/>
      <c r="D14" s="65"/>
      <c r="E14" s="65"/>
      <c r="F14" s="166">
        <f t="shared" ref="F14:F42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26</v>
      </c>
      <c r="B15" s="61">
        <v>43254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27</v>
      </c>
      <c r="B16" s="148">
        <v>43255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28</v>
      </c>
      <c r="B17" s="61">
        <v>43256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22</v>
      </c>
      <c r="B18" s="148">
        <v>43257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23</v>
      </c>
      <c r="B19" s="61">
        <v>43258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24</v>
      </c>
      <c r="B20" s="148">
        <v>43259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25</v>
      </c>
      <c r="B21" s="61">
        <v>43260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26</v>
      </c>
      <c r="B22" s="148">
        <v>43261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27</v>
      </c>
      <c r="B23" s="61">
        <v>43262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28</v>
      </c>
      <c r="B24" s="148">
        <v>43263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22</v>
      </c>
      <c r="B25" s="61">
        <v>43264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2" customFormat="1" ht="19.5" customHeight="1">
      <c r="A26" s="147" t="s">
        <v>23</v>
      </c>
      <c r="B26" s="148">
        <v>43265</v>
      </c>
      <c r="C26" s="65"/>
      <c r="D26" s="65"/>
      <c r="E26" s="65"/>
      <c r="F26" s="166">
        <f t="shared" si="2"/>
        <v>0</v>
      </c>
      <c r="G26" s="65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7" customFormat="1" ht="19.5" customHeight="1">
      <c r="A27" s="60" t="s">
        <v>24</v>
      </c>
      <c r="B27" s="61">
        <v>43266</v>
      </c>
      <c r="C27" s="62"/>
      <c r="D27" s="62"/>
      <c r="E27" s="63"/>
      <c r="F27" s="166">
        <f t="shared" si="2"/>
        <v>0</v>
      </c>
      <c r="G27" s="64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2" customFormat="1" ht="19.5" customHeight="1">
      <c r="A28" s="147" t="s">
        <v>25</v>
      </c>
      <c r="B28" s="148">
        <v>43267</v>
      </c>
      <c r="C28" s="65"/>
      <c r="D28" s="65"/>
      <c r="E28" s="65"/>
      <c r="F28" s="166">
        <f t="shared" si="2"/>
        <v>0</v>
      </c>
      <c r="G28" s="65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7" customFormat="1" ht="19.5" customHeight="1">
      <c r="A29" s="60" t="s">
        <v>26</v>
      </c>
      <c r="B29" s="61">
        <v>43268</v>
      </c>
      <c r="C29" s="62"/>
      <c r="D29" s="62"/>
      <c r="E29" s="63"/>
      <c r="F29" s="166">
        <f t="shared" si="2"/>
        <v>0</v>
      </c>
      <c r="G29" s="64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2" customFormat="1" ht="19.5" customHeight="1">
      <c r="A30" s="147" t="s">
        <v>27</v>
      </c>
      <c r="B30" s="148">
        <v>43269</v>
      </c>
      <c r="C30" s="65"/>
      <c r="D30" s="65"/>
      <c r="E30" s="65"/>
      <c r="F30" s="166">
        <f t="shared" si="2"/>
        <v>0</v>
      </c>
      <c r="G30" s="65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7" customFormat="1" ht="19.5" customHeight="1">
      <c r="A31" s="60" t="s">
        <v>28</v>
      </c>
      <c r="B31" s="61">
        <v>43270</v>
      </c>
      <c r="C31" s="62"/>
      <c r="D31" s="62"/>
      <c r="E31" s="63"/>
      <c r="F31" s="166">
        <f t="shared" si="2"/>
        <v>0</v>
      </c>
      <c r="G31" s="64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2" customFormat="1" ht="19.5" customHeight="1">
      <c r="A32" s="147" t="s">
        <v>22</v>
      </c>
      <c r="B32" s="148">
        <v>43271</v>
      </c>
      <c r="C32" s="65"/>
      <c r="D32" s="65"/>
      <c r="E32" s="65"/>
      <c r="F32" s="166">
        <f t="shared" si="2"/>
        <v>0</v>
      </c>
      <c r="G32" s="65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2" s="27" customFormat="1" ht="19.5" customHeight="1">
      <c r="A33" s="60" t="s">
        <v>23</v>
      </c>
      <c r="B33" s="61">
        <v>43272</v>
      </c>
      <c r="C33" s="64"/>
      <c r="D33" s="64"/>
      <c r="E33" s="63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2" s="30" customFormat="1" ht="19.5" customHeight="1">
      <c r="A34" s="147" t="s">
        <v>24</v>
      </c>
      <c r="B34" s="148">
        <v>43273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2" s="27" customFormat="1" ht="19.5" customHeight="1">
      <c r="A35" s="60" t="s">
        <v>25</v>
      </c>
      <c r="B35" s="61">
        <v>43274</v>
      </c>
      <c r="C35" s="70"/>
      <c r="D35" s="70"/>
      <c r="E35" s="63"/>
      <c r="F35" s="166">
        <f t="shared" si="2"/>
        <v>0</v>
      </c>
      <c r="G35" s="63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2" s="22" customFormat="1" ht="19.5" customHeight="1">
      <c r="A36" s="147" t="s">
        <v>26</v>
      </c>
      <c r="B36" s="148">
        <v>43275</v>
      </c>
      <c r="C36" s="65"/>
      <c r="D36" s="65"/>
      <c r="E36" s="65"/>
      <c r="F36" s="166">
        <f t="shared" si="2"/>
        <v>0</v>
      </c>
      <c r="G36" s="65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2" s="27" customFormat="1" ht="19.5" customHeight="1">
      <c r="A37" s="60" t="s">
        <v>27</v>
      </c>
      <c r="B37" s="61">
        <v>43276</v>
      </c>
      <c r="C37" s="62"/>
      <c r="D37" s="62"/>
      <c r="E37" s="63"/>
      <c r="F37" s="166">
        <f t="shared" si="2"/>
        <v>0</v>
      </c>
      <c r="G37" s="64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2" s="22" customFormat="1" ht="19.5" customHeight="1">
      <c r="A38" s="147" t="s">
        <v>28</v>
      </c>
      <c r="B38" s="148">
        <v>43277</v>
      </c>
      <c r="C38" s="65"/>
      <c r="D38" s="65"/>
      <c r="E38" s="65"/>
      <c r="F38" s="166">
        <f t="shared" si="2"/>
        <v>0</v>
      </c>
      <c r="G38" s="65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2" s="27" customFormat="1" ht="19.5" customHeight="1">
      <c r="A39" s="60" t="s">
        <v>22</v>
      </c>
      <c r="B39" s="61">
        <v>43278</v>
      </c>
      <c r="C39" s="62"/>
      <c r="D39" s="62"/>
      <c r="E39" s="63"/>
      <c r="F39" s="166">
        <f t="shared" si="2"/>
        <v>0</v>
      </c>
      <c r="G39" s="64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2" s="22" customFormat="1" ht="19.5" customHeight="1">
      <c r="A40" s="147" t="s">
        <v>23</v>
      </c>
      <c r="B40" s="148">
        <v>43279</v>
      </c>
      <c r="C40" s="65"/>
      <c r="D40" s="65"/>
      <c r="E40" s="65"/>
      <c r="F40" s="166">
        <f t="shared" si="2"/>
        <v>0</v>
      </c>
      <c r="G40" s="65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2" s="27" customFormat="1" ht="19.5" customHeight="1">
      <c r="A41" s="60" t="s">
        <v>24</v>
      </c>
      <c r="B41" s="61">
        <v>43280</v>
      </c>
      <c r="C41" s="62"/>
      <c r="D41" s="62"/>
      <c r="E41" s="62"/>
      <c r="F41" s="166">
        <f t="shared" si="2"/>
        <v>0</v>
      </c>
      <c r="G41" s="64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2" s="22" customFormat="1" ht="19.5" customHeight="1">
      <c r="A42" s="147" t="s">
        <v>25</v>
      </c>
      <c r="B42" s="148">
        <v>43281</v>
      </c>
      <c r="C42" s="65"/>
      <c r="D42" s="65"/>
      <c r="E42" s="65"/>
      <c r="F42" s="166">
        <f t="shared" si="2"/>
        <v>0</v>
      </c>
      <c r="G42" s="65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2" s="22" customFormat="1" ht="19.5" customHeight="1">
      <c r="A43" s="60"/>
      <c r="B43" s="61"/>
      <c r="C43" s="101">
        <f t="shared" ref="C43:Z43" si="3">SUM(C13:C42)</f>
        <v>0</v>
      </c>
      <c r="D43" s="102">
        <f t="shared" si="3"/>
        <v>0</v>
      </c>
      <c r="E43" s="102">
        <f t="shared" si="3"/>
        <v>0</v>
      </c>
      <c r="F43" s="103">
        <f t="shared" si="3"/>
        <v>0</v>
      </c>
      <c r="G43" s="102">
        <f t="shared" si="3"/>
        <v>0</v>
      </c>
      <c r="H43" s="102">
        <f t="shared" si="3"/>
        <v>0</v>
      </c>
      <c r="I43" s="102">
        <f t="shared" si="3"/>
        <v>0</v>
      </c>
      <c r="J43" s="102">
        <f t="shared" si="3"/>
        <v>0</v>
      </c>
      <c r="K43" s="102">
        <f t="shared" si="3"/>
        <v>0</v>
      </c>
      <c r="L43" s="102">
        <f t="shared" si="3"/>
        <v>0</v>
      </c>
      <c r="M43" s="103">
        <f t="shared" si="3"/>
        <v>0</v>
      </c>
      <c r="N43" s="102">
        <f t="shared" si="3"/>
        <v>0</v>
      </c>
      <c r="O43" s="102">
        <f t="shared" si="3"/>
        <v>0</v>
      </c>
      <c r="P43" s="102">
        <f t="shared" si="3"/>
        <v>0</v>
      </c>
      <c r="Q43" s="102">
        <f t="shared" si="3"/>
        <v>0</v>
      </c>
      <c r="R43" s="102">
        <f t="shared" si="3"/>
        <v>0</v>
      </c>
      <c r="S43" s="102">
        <f t="shared" si="3"/>
        <v>0</v>
      </c>
      <c r="T43" s="102">
        <f t="shared" si="3"/>
        <v>0</v>
      </c>
      <c r="U43" s="102">
        <f t="shared" si="3"/>
        <v>0</v>
      </c>
      <c r="V43" s="102">
        <f t="shared" si="3"/>
        <v>0</v>
      </c>
      <c r="W43" s="102">
        <f t="shared" si="3"/>
        <v>0</v>
      </c>
      <c r="X43" s="102">
        <f t="shared" si="3"/>
        <v>0</v>
      </c>
      <c r="Y43" s="103">
        <f t="shared" si="3"/>
        <v>0</v>
      </c>
      <c r="Z43" s="101">
        <f t="shared" si="3"/>
        <v>0</v>
      </c>
    </row>
    <row r="44" spans="1:32">
      <c r="A44" s="38"/>
      <c r="B44" s="38"/>
      <c r="C44" s="93"/>
      <c r="D44" s="104"/>
      <c r="E44" s="38" t="s">
        <v>75</v>
      </c>
      <c r="F44" s="104"/>
      <c r="G44" s="104"/>
      <c r="H44" s="104"/>
      <c r="I44" s="104"/>
      <c r="J44" s="104"/>
      <c r="K44" s="104"/>
      <c r="L44" s="105"/>
      <c r="M44" s="106"/>
      <c r="N44" s="106"/>
      <c r="O44" s="106"/>
      <c r="P44" s="106"/>
      <c r="Q44" s="106"/>
      <c r="R44" s="106"/>
      <c r="S44" s="106"/>
      <c r="T44" s="106"/>
      <c r="U44" s="95"/>
      <c r="V44" s="95"/>
      <c r="W44" s="97"/>
      <c r="X44" s="96"/>
      <c r="Y44" s="96"/>
      <c r="Z44" s="87"/>
      <c r="AA44" s="5"/>
      <c r="AB44" s="5"/>
      <c r="AC44" s="5"/>
      <c r="AD44" s="5"/>
      <c r="AE44" s="5"/>
    </row>
    <row r="45" spans="1:32">
      <c r="A45" s="38"/>
      <c r="B45" s="231" t="s">
        <v>21</v>
      </c>
      <c r="C45" s="232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8"/>
      <c r="AA45" s="5"/>
      <c r="AB45" s="5"/>
      <c r="AC45" s="5"/>
      <c r="AD45" s="5"/>
      <c r="AE45" s="5"/>
      <c r="AF45" s="5"/>
    </row>
    <row r="46" spans="1:32">
      <c r="A46" s="38"/>
      <c r="B46" s="233"/>
      <c r="C46" s="232"/>
      <c r="D46" s="259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1"/>
      <c r="AA46" s="5"/>
      <c r="AB46" s="5"/>
      <c r="AC46" s="5"/>
      <c r="AD46" s="5"/>
      <c r="AE46" s="5"/>
      <c r="AF46" s="5"/>
    </row>
    <row r="47" spans="1:32">
      <c r="A47" s="38"/>
      <c r="B47" s="38"/>
      <c r="C47" s="38"/>
      <c r="D47" s="262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4"/>
      <c r="AA47" s="5"/>
      <c r="AB47" s="5"/>
      <c r="AC47" s="5"/>
      <c r="AD47" s="5"/>
      <c r="AE47" s="5"/>
      <c r="AF47" s="5"/>
    </row>
    <row r="48" spans="1:32">
      <c r="A48" s="38"/>
      <c r="B48" s="38"/>
      <c r="C48" s="3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7"/>
      <c r="Z48" s="87"/>
      <c r="AA48" s="5"/>
      <c r="AB48" s="5"/>
      <c r="AC48" s="5"/>
      <c r="AD48" s="5"/>
      <c r="AE48" s="5"/>
      <c r="AF48" s="5"/>
    </row>
    <row r="49" spans="4:32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4"/>
      <c r="P49" s="14"/>
      <c r="Q49" s="25"/>
      <c r="R49" s="25"/>
      <c r="S49" s="25"/>
      <c r="T49" s="12"/>
      <c r="U49" s="12"/>
      <c r="V49" s="12"/>
      <c r="W49" s="12"/>
      <c r="X49" s="12"/>
      <c r="Y49" s="5"/>
      <c r="Z49" s="5"/>
      <c r="AA49" s="5"/>
      <c r="AB49" s="5"/>
      <c r="AC49" s="5"/>
      <c r="AD49" s="5"/>
      <c r="AE49" s="5"/>
      <c r="AF49" s="5"/>
    </row>
    <row r="50" spans="4:3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/>
      <c r="P50" s="4"/>
      <c r="Q50" s="13"/>
      <c r="R50" s="13"/>
      <c r="S50" s="13"/>
      <c r="T50" s="13"/>
      <c r="U50" s="13"/>
      <c r="V50" s="13"/>
      <c r="W50" s="13"/>
      <c r="X50" s="14"/>
    </row>
    <row r="51" spans="4:3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"/>
      <c r="P51" s="4"/>
      <c r="Q51" s="13"/>
      <c r="R51" s="13"/>
      <c r="S51" s="13"/>
      <c r="T51" s="13"/>
      <c r="U51" s="13"/>
      <c r="V51" s="13"/>
      <c r="W51" s="13"/>
      <c r="X51" s="14"/>
    </row>
    <row r="52" spans="4:32">
      <c r="Q52" s="10"/>
      <c r="R52" s="10"/>
      <c r="S52" s="10"/>
      <c r="T52" s="10"/>
      <c r="U52" s="10"/>
      <c r="V52" s="10"/>
      <c r="W52" s="10"/>
    </row>
  </sheetData>
  <sheetProtection sheet="1" objects="1" scenarios="1" selectLockedCells="1"/>
  <mergeCells count="7">
    <mergeCell ref="C1:D1"/>
    <mergeCell ref="J1:P1"/>
    <mergeCell ref="B45:C46"/>
    <mergeCell ref="C11:E11"/>
    <mergeCell ref="G11:L11"/>
    <mergeCell ref="N11:W11"/>
    <mergeCell ref="D45:Z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  <dataValidation type="whole" operator="greaterThanOrEqual" allowBlank="1" showInputMessage="1" showErrorMessage="1" errorTitle="Achtung!" error="Nur ganze Zahlen eintragen!" sqref="N13:X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G52"/>
  <sheetViews>
    <sheetView zoomScaleNormal="100" workbookViewId="0">
      <selection activeCell="C13" sqref="C13"/>
    </sheetView>
  </sheetViews>
  <sheetFormatPr baseColWidth="10" defaultColWidth="11.42578125" defaultRowHeight="12.75"/>
  <cols>
    <col min="1" max="1" width="3.7109375" bestFit="1" customWidth="1"/>
    <col min="3" max="6" width="8.7109375" customWidth="1"/>
    <col min="7" max="12" width="6.7109375" customWidth="1"/>
    <col min="13" max="13" width="7.5703125" bestFit="1" customWidth="1"/>
    <col min="14" max="14" width="11.5703125" style="1" customWidth="1"/>
    <col min="15" max="15" width="13.7109375" style="1" customWidth="1"/>
    <col min="16" max="16" width="13.140625" style="1" customWidth="1"/>
    <col min="17" max="17" width="13.85546875" style="1" customWidth="1"/>
    <col min="18" max="18" width="14.42578125" style="1" customWidth="1"/>
    <col min="19" max="19" width="13.85546875" style="1" customWidth="1"/>
    <col min="20" max="20" width="13.28515625" style="1" customWidth="1"/>
    <col min="21" max="21" width="14.140625" style="1" customWidth="1"/>
    <col min="22" max="22" width="13.5703125" style="1" customWidth="1"/>
    <col min="23" max="23" width="13.42578125" style="1" customWidth="1"/>
    <col min="24" max="24" width="14.140625" customWidth="1"/>
    <col min="25" max="25" width="10" style="2" customWidth="1"/>
    <col min="26" max="26" width="16.42578125" customWidth="1"/>
  </cols>
  <sheetData>
    <row r="1" spans="1:26" s="3" customFormat="1" ht="18.75">
      <c r="A1" s="144" t="s">
        <v>16</v>
      </c>
      <c r="B1" s="140"/>
      <c r="C1" s="227">
        <v>43291</v>
      </c>
      <c r="D1" s="240"/>
      <c r="E1" s="144"/>
      <c r="F1" s="144"/>
      <c r="G1" s="145"/>
      <c r="H1" s="145" t="s">
        <v>1</v>
      </c>
      <c r="I1" s="145"/>
      <c r="J1" s="229">
        <f>Traeger</f>
        <v>0</v>
      </c>
      <c r="K1" s="241"/>
      <c r="L1" s="241"/>
      <c r="M1" s="241"/>
      <c r="N1" s="241"/>
      <c r="O1" s="241"/>
      <c r="P1" s="241"/>
      <c r="Q1" s="146" t="s">
        <v>30</v>
      </c>
      <c r="R1" s="141"/>
      <c r="S1" s="142">
        <f>Angebot</f>
        <v>0</v>
      </c>
      <c r="T1" s="124"/>
      <c r="U1" s="124"/>
      <c r="V1" s="124"/>
      <c r="W1" s="124"/>
      <c r="X1" s="124"/>
      <c r="Y1" s="124"/>
      <c r="Z1" s="34"/>
    </row>
    <row r="2" spans="1:26" s="3" customFormat="1" ht="8.25" customHeight="1">
      <c r="A2" s="3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4"/>
      <c r="V2" s="53"/>
      <c r="W2" s="53"/>
      <c r="X2" s="52"/>
      <c r="Y2" s="55"/>
      <c r="Z2" s="34"/>
    </row>
    <row r="3" spans="1:26" s="3" customFormat="1" ht="2.25" customHeight="1">
      <c r="A3" s="34"/>
      <c r="B3" s="52"/>
      <c r="C3" s="52"/>
      <c r="D3" s="52"/>
      <c r="E3" s="5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5"/>
      <c r="S3" s="125"/>
      <c r="T3" s="125"/>
      <c r="U3" s="125"/>
      <c r="V3" s="125"/>
      <c r="W3" s="125"/>
      <c r="X3" s="125"/>
      <c r="Y3" s="125"/>
      <c r="Z3" s="34"/>
    </row>
    <row r="4" spans="1:26" ht="6" hidden="1" customHeight="1">
      <c r="A4" s="38"/>
      <c r="B4" s="52"/>
      <c r="C4" s="52"/>
      <c r="D4" s="52"/>
      <c r="E4" s="52"/>
      <c r="F4" s="125"/>
      <c r="G4" s="125"/>
      <c r="H4" s="125"/>
      <c r="I4" s="125"/>
      <c r="J4" s="125"/>
      <c r="K4" s="125"/>
      <c r="L4" s="125"/>
      <c r="M4" s="125"/>
      <c r="N4" s="55"/>
      <c r="O4" s="55"/>
      <c r="P4" s="55"/>
      <c r="Q4" s="55"/>
      <c r="R4" s="55"/>
      <c r="S4" s="55"/>
      <c r="T4" s="55"/>
      <c r="U4" s="55"/>
      <c r="V4" s="55"/>
      <c r="W4" s="55"/>
      <c r="X4" s="125"/>
      <c r="Y4" s="55"/>
      <c r="Z4" s="38"/>
    </row>
    <row r="5" spans="1:26" ht="15.75" hidden="1">
      <c r="A5" s="38"/>
      <c r="B5" s="52"/>
      <c r="C5" s="52"/>
      <c r="D5" s="52"/>
      <c r="E5" s="52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/>
    </row>
    <row r="6" spans="1:26" ht="6" hidden="1" customHeight="1">
      <c r="A6" s="38"/>
      <c r="B6" s="52"/>
      <c r="C6" s="52"/>
      <c r="D6" s="52"/>
      <c r="E6" s="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38"/>
    </row>
    <row r="7" spans="1:26" ht="15.75" hidden="1">
      <c r="A7" s="38"/>
      <c r="B7" s="52"/>
      <c r="C7" s="52"/>
      <c r="D7" s="52"/>
      <c r="E7" s="52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/>
    </row>
    <row r="8" spans="1:26" ht="6" hidden="1" customHeight="1">
      <c r="A8" s="3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55"/>
      <c r="Z8" s="38"/>
    </row>
    <row r="9" spans="1:26" ht="15.75" hidden="1">
      <c r="A9" s="38"/>
      <c r="B9" s="52"/>
      <c r="C9" s="52"/>
      <c r="D9" s="52"/>
      <c r="E9" s="52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38"/>
    </row>
    <row r="10" spans="1:26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56"/>
      <c r="Z10" s="38"/>
    </row>
    <row r="11" spans="1:26" ht="30" customHeight="1">
      <c r="A11" s="57"/>
      <c r="B11" s="166"/>
      <c r="C11" s="226" t="s">
        <v>18</v>
      </c>
      <c r="D11" s="226"/>
      <c r="E11" s="226"/>
      <c r="F11" s="57"/>
      <c r="G11" s="223" t="s">
        <v>29</v>
      </c>
      <c r="H11" s="224"/>
      <c r="I11" s="224"/>
      <c r="J11" s="224"/>
      <c r="K11" s="224"/>
      <c r="L11" s="225"/>
      <c r="M11" s="58"/>
      <c r="N11" s="223" t="s">
        <v>19</v>
      </c>
      <c r="O11" s="224"/>
      <c r="P11" s="224"/>
      <c r="Q11" s="224"/>
      <c r="R11" s="224"/>
      <c r="S11" s="224"/>
      <c r="T11" s="224"/>
      <c r="U11" s="224"/>
      <c r="V11" s="224"/>
      <c r="W11" s="225"/>
      <c r="X11" s="57"/>
      <c r="Y11" s="43"/>
      <c r="Z11" s="43" t="s">
        <v>35</v>
      </c>
    </row>
    <row r="12" spans="1:26" ht="84.75" customHeight="1">
      <c r="A12" s="143" t="s">
        <v>66</v>
      </c>
      <c r="B12" s="91" t="s">
        <v>65</v>
      </c>
      <c r="C12" s="59" t="s">
        <v>33</v>
      </c>
      <c r="D12" s="59" t="s">
        <v>34</v>
      </c>
      <c r="E12" s="59" t="s">
        <v>46</v>
      </c>
      <c r="F12" s="160" t="s">
        <v>0</v>
      </c>
      <c r="G12" s="157" t="s">
        <v>14</v>
      </c>
      <c r="H12" s="158" t="s">
        <v>15</v>
      </c>
      <c r="I12" s="59" t="s">
        <v>50</v>
      </c>
      <c r="J12" s="59" t="s">
        <v>51</v>
      </c>
      <c r="K12" s="158" t="s">
        <v>52</v>
      </c>
      <c r="L12" s="59" t="s">
        <v>76</v>
      </c>
      <c r="M12" s="160" t="s">
        <v>0</v>
      </c>
      <c r="N12" s="100" t="s">
        <v>37</v>
      </c>
      <c r="O12" s="100" t="s">
        <v>53</v>
      </c>
      <c r="P12" s="100" t="s">
        <v>60</v>
      </c>
      <c r="Q12" s="100" t="s">
        <v>63</v>
      </c>
      <c r="R12" s="100" t="s">
        <v>38</v>
      </c>
      <c r="S12" s="100" t="s">
        <v>56</v>
      </c>
      <c r="T12" s="100" t="s">
        <v>40</v>
      </c>
      <c r="U12" s="100" t="s">
        <v>58</v>
      </c>
      <c r="V12" s="100" t="s">
        <v>44</v>
      </c>
      <c r="W12" s="100" t="s">
        <v>42</v>
      </c>
      <c r="X12" s="100" t="s">
        <v>43</v>
      </c>
      <c r="Y12" s="159" t="s">
        <v>0</v>
      </c>
      <c r="Z12" s="100" t="s">
        <v>49</v>
      </c>
    </row>
    <row r="13" spans="1:26" s="27" customFormat="1" ht="19.5" customHeight="1">
      <c r="A13" s="60" t="s">
        <v>26</v>
      </c>
      <c r="B13" s="61">
        <v>43282</v>
      </c>
      <c r="C13" s="62"/>
      <c r="D13" s="62"/>
      <c r="E13" s="63"/>
      <c r="F13" s="166">
        <f>SUM(C13:E13)</f>
        <v>0</v>
      </c>
      <c r="G13" s="64"/>
      <c r="H13" s="62"/>
      <c r="I13" s="62"/>
      <c r="J13" s="62"/>
      <c r="K13" s="62"/>
      <c r="L13" s="62"/>
      <c r="M13" s="166">
        <f t="shared" ref="M13:M43" si="0">SUM(G13:L13)</f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66">
        <f t="shared" ref="Y13:Y43" si="1">SUM(N13:X13)</f>
        <v>0</v>
      </c>
      <c r="Z13" s="62"/>
    </row>
    <row r="14" spans="1:26" s="22" customFormat="1" ht="19.5" customHeight="1">
      <c r="A14" s="147" t="s">
        <v>27</v>
      </c>
      <c r="B14" s="148">
        <v>43283</v>
      </c>
      <c r="C14" s="65"/>
      <c r="D14" s="65"/>
      <c r="E14" s="65"/>
      <c r="F14" s="166">
        <f t="shared" ref="F14:F43" si="2">SUM(C14:E14)</f>
        <v>0</v>
      </c>
      <c r="G14" s="65"/>
      <c r="H14" s="65"/>
      <c r="I14" s="65"/>
      <c r="J14" s="65"/>
      <c r="K14" s="65"/>
      <c r="L14" s="65"/>
      <c r="M14" s="166">
        <f t="shared" si="0"/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66">
        <f t="shared" si="1"/>
        <v>0</v>
      </c>
      <c r="Z14" s="65"/>
    </row>
    <row r="15" spans="1:26" s="27" customFormat="1" ht="19.5" customHeight="1">
      <c r="A15" s="60" t="s">
        <v>28</v>
      </c>
      <c r="B15" s="61">
        <v>43284</v>
      </c>
      <c r="C15" s="62"/>
      <c r="D15" s="62"/>
      <c r="E15" s="63"/>
      <c r="F15" s="166">
        <f t="shared" si="2"/>
        <v>0</v>
      </c>
      <c r="G15" s="64"/>
      <c r="H15" s="62"/>
      <c r="I15" s="62"/>
      <c r="J15" s="62"/>
      <c r="K15" s="62"/>
      <c r="L15" s="62"/>
      <c r="M15" s="166">
        <f t="shared" si="0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166">
        <f t="shared" si="1"/>
        <v>0</v>
      </c>
      <c r="Z15" s="62"/>
    </row>
    <row r="16" spans="1:26" s="22" customFormat="1" ht="19.5" customHeight="1">
      <c r="A16" s="147" t="s">
        <v>22</v>
      </c>
      <c r="B16" s="148">
        <v>43285</v>
      </c>
      <c r="C16" s="65"/>
      <c r="D16" s="65"/>
      <c r="E16" s="65"/>
      <c r="F16" s="166">
        <f t="shared" si="2"/>
        <v>0</v>
      </c>
      <c r="G16" s="65"/>
      <c r="H16" s="65"/>
      <c r="I16" s="65"/>
      <c r="J16" s="65"/>
      <c r="K16" s="65"/>
      <c r="L16" s="65"/>
      <c r="M16" s="166">
        <f t="shared" si="0"/>
        <v>0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66">
        <f t="shared" si="1"/>
        <v>0</v>
      </c>
      <c r="Z16" s="65"/>
    </row>
    <row r="17" spans="1:26" s="27" customFormat="1" ht="19.5" customHeight="1">
      <c r="A17" s="60" t="s">
        <v>23</v>
      </c>
      <c r="B17" s="61">
        <v>43286</v>
      </c>
      <c r="C17" s="62"/>
      <c r="D17" s="62"/>
      <c r="E17" s="63"/>
      <c r="F17" s="166">
        <f t="shared" si="2"/>
        <v>0</v>
      </c>
      <c r="G17" s="64"/>
      <c r="H17" s="62"/>
      <c r="I17" s="62"/>
      <c r="J17" s="62"/>
      <c r="K17" s="62"/>
      <c r="L17" s="62"/>
      <c r="M17" s="166">
        <f t="shared" si="0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66">
        <f t="shared" si="1"/>
        <v>0</v>
      </c>
      <c r="Z17" s="62"/>
    </row>
    <row r="18" spans="1:26" s="22" customFormat="1" ht="19.5" customHeight="1">
      <c r="A18" s="147" t="s">
        <v>24</v>
      </c>
      <c r="B18" s="148">
        <v>43287</v>
      </c>
      <c r="C18" s="65"/>
      <c r="D18" s="65"/>
      <c r="E18" s="65"/>
      <c r="F18" s="166">
        <f t="shared" si="2"/>
        <v>0</v>
      </c>
      <c r="G18" s="65"/>
      <c r="H18" s="65"/>
      <c r="I18" s="65"/>
      <c r="J18" s="65"/>
      <c r="K18" s="65"/>
      <c r="L18" s="65"/>
      <c r="M18" s="166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66">
        <f t="shared" si="1"/>
        <v>0</v>
      </c>
      <c r="Z18" s="65"/>
    </row>
    <row r="19" spans="1:26" s="27" customFormat="1" ht="19.5" customHeight="1">
      <c r="A19" s="60" t="s">
        <v>25</v>
      </c>
      <c r="B19" s="61">
        <v>43288</v>
      </c>
      <c r="C19" s="62"/>
      <c r="D19" s="62"/>
      <c r="E19" s="63"/>
      <c r="F19" s="166">
        <f t="shared" si="2"/>
        <v>0</v>
      </c>
      <c r="G19" s="64"/>
      <c r="H19" s="62"/>
      <c r="I19" s="62"/>
      <c r="J19" s="62"/>
      <c r="K19" s="62"/>
      <c r="L19" s="62"/>
      <c r="M19" s="166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66">
        <f t="shared" si="1"/>
        <v>0</v>
      </c>
      <c r="Z19" s="62"/>
    </row>
    <row r="20" spans="1:26" s="22" customFormat="1" ht="19.5" customHeight="1">
      <c r="A20" s="147" t="s">
        <v>26</v>
      </c>
      <c r="B20" s="148">
        <v>43289</v>
      </c>
      <c r="C20" s="65"/>
      <c r="D20" s="65"/>
      <c r="E20" s="65"/>
      <c r="F20" s="166">
        <f t="shared" si="2"/>
        <v>0</v>
      </c>
      <c r="G20" s="65"/>
      <c r="H20" s="65"/>
      <c r="I20" s="65"/>
      <c r="J20" s="65"/>
      <c r="K20" s="65"/>
      <c r="L20" s="65"/>
      <c r="M20" s="166">
        <f t="shared" si="0"/>
        <v>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166">
        <f t="shared" si="1"/>
        <v>0</v>
      </c>
      <c r="Z20" s="65"/>
    </row>
    <row r="21" spans="1:26" s="27" customFormat="1" ht="19.5" customHeight="1">
      <c r="A21" s="60" t="s">
        <v>27</v>
      </c>
      <c r="B21" s="61">
        <v>43290</v>
      </c>
      <c r="C21" s="62"/>
      <c r="D21" s="62"/>
      <c r="E21" s="63"/>
      <c r="F21" s="166">
        <f t="shared" si="2"/>
        <v>0</v>
      </c>
      <c r="G21" s="64"/>
      <c r="H21" s="62"/>
      <c r="I21" s="62"/>
      <c r="J21" s="62"/>
      <c r="K21" s="62"/>
      <c r="L21" s="62"/>
      <c r="M21" s="166">
        <f t="shared" si="0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166">
        <f t="shared" si="1"/>
        <v>0</v>
      </c>
      <c r="Z21" s="62"/>
    </row>
    <row r="22" spans="1:26" s="22" customFormat="1" ht="19.5" customHeight="1">
      <c r="A22" s="147" t="s">
        <v>28</v>
      </c>
      <c r="B22" s="148">
        <v>43291</v>
      </c>
      <c r="C22" s="65"/>
      <c r="D22" s="65"/>
      <c r="E22" s="65"/>
      <c r="F22" s="166">
        <f t="shared" si="2"/>
        <v>0</v>
      </c>
      <c r="G22" s="65"/>
      <c r="H22" s="65"/>
      <c r="I22" s="65"/>
      <c r="J22" s="65"/>
      <c r="K22" s="65"/>
      <c r="L22" s="65"/>
      <c r="M22" s="166">
        <f t="shared" si="0"/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166">
        <f t="shared" si="1"/>
        <v>0</v>
      </c>
      <c r="Z22" s="65"/>
    </row>
    <row r="23" spans="1:26" s="27" customFormat="1" ht="19.5" customHeight="1">
      <c r="A23" s="60" t="s">
        <v>22</v>
      </c>
      <c r="B23" s="61">
        <v>43292</v>
      </c>
      <c r="C23" s="62"/>
      <c r="D23" s="62"/>
      <c r="E23" s="63"/>
      <c r="F23" s="166">
        <f t="shared" si="2"/>
        <v>0</v>
      </c>
      <c r="G23" s="64"/>
      <c r="H23" s="62"/>
      <c r="I23" s="62"/>
      <c r="J23" s="62"/>
      <c r="K23" s="62"/>
      <c r="L23" s="62"/>
      <c r="M23" s="166">
        <f t="shared" si="0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66">
        <f t="shared" si="1"/>
        <v>0</v>
      </c>
      <c r="Z23" s="62"/>
    </row>
    <row r="24" spans="1:26" s="22" customFormat="1" ht="19.5" customHeight="1">
      <c r="A24" s="147" t="s">
        <v>23</v>
      </c>
      <c r="B24" s="148">
        <v>43293</v>
      </c>
      <c r="C24" s="65"/>
      <c r="D24" s="65"/>
      <c r="E24" s="65"/>
      <c r="F24" s="166">
        <f t="shared" si="2"/>
        <v>0</v>
      </c>
      <c r="G24" s="65"/>
      <c r="H24" s="65"/>
      <c r="I24" s="65"/>
      <c r="J24" s="65"/>
      <c r="K24" s="65"/>
      <c r="L24" s="65"/>
      <c r="M24" s="166">
        <f t="shared" si="0"/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66">
        <f t="shared" si="1"/>
        <v>0</v>
      </c>
      <c r="Z24" s="65"/>
    </row>
    <row r="25" spans="1:26" s="27" customFormat="1" ht="19.5" customHeight="1">
      <c r="A25" s="60" t="s">
        <v>24</v>
      </c>
      <c r="B25" s="61">
        <v>43294</v>
      </c>
      <c r="C25" s="62"/>
      <c r="D25" s="62"/>
      <c r="E25" s="63"/>
      <c r="F25" s="166">
        <f t="shared" si="2"/>
        <v>0</v>
      </c>
      <c r="G25" s="64"/>
      <c r="H25" s="62"/>
      <c r="I25" s="62"/>
      <c r="J25" s="62"/>
      <c r="K25" s="62"/>
      <c r="L25" s="62"/>
      <c r="M25" s="166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166">
        <f t="shared" si="1"/>
        <v>0</v>
      </c>
      <c r="Z25" s="62"/>
    </row>
    <row r="26" spans="1:26" s="27" customFormat="1" ht="19.5" customHeight="1">
      <c r="A26" s="147" t="s">
        <v>25</v>
      </c>
      <c r="B26" s="148">
        <v>43295</v>
      </c>
      <c r="C26" s="65"/>
      <c r="D26" s="65"/>
      <c r="E26" s="65"/>
      <c r="F26" s="166">
        <f t="shared" si="2"/>
        <v>0</v>
      </c>
      <c r="G26" s="68"/>
      <c r="H26" s="65"/>
      <c r="I26" s="65"/>
      <c r="J26" s="65"/>
      <c r="K26" s="65"/>
      <c r="L26" s="65"/>
      <c r="M26" s="166">
        <f t="shared" si="0"/>
        <v>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66">
        <f t="shared" si="1"/>
        <v>0</v>
      </c>
      <c r="Z26" s="65"/>
    </row>
    <row r="27" spans="1:26" s="22" customFormat="1" ht="19.5" customHeight="1">
      <c r="A27" s="60" t="s">
        <v>26</v>
      </c>
      <c r="B27" s="61">
        <v>43296</v>
      </c>
      <c r="C27" s="62"/>
      <c r="D27" s="62"/>
      <c r="E27" s="62"/>
      <c r="F27" s="166">
        <f t="shared" si="2"/>
        <v>0</v>
      </c>
      <c r="G27" s="62"/>
      <c r="H27" s="62"/>
      <c r="I27" s="62"/>
      <c r="J27" s="62"/>
      <c r="K27" s="62"/>
      <c r="L27" s="62"/>
      <c r="M27" s="166">
        <f t="shared" si="0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66">
        <f t="shared" si="1"/>
        <v>0</v>
      </c>
      <c r="Z27" s="62"/>
    </row>
    <row r="28" spans="1:26" s="27" customFormat="1" ht="19.5" customHeight="1">
      <c r="A28" s="147" t="s">
        <v>27</v>
      </c>
      <c r="B28" s="148">
        <v>43297</v>
      </c>
      <c r="C28" s="65"/>
      <c r="D28" s="65"/>
      <c r="E28" s="67"/>
      <c r="F28" s="166">
        <f t="shared" si="2"/>
        <v>0</v>
      </c>
      <c r="G28" s="68"/>
      <c r="H28" s="65"/>
      <c r="I28" s="65"/>
      <c r="J28" s="65"/>
      <c r="K28" s="65"/>
      <c r="L28" s="65"/>
      <c r="M28" s="166">
        <f t="shared" si="0"/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66">
        <f t="shared" si="1"/>
        <v>0</v>
      </c>
      <c r="Z28" s="65"/>
    </row>
    <row r="29" spans="1:26" s="22" customFormat="1" ht="19.5" customHeight="1">
      <c r="A29" s="60" t="s">
        <v>28</v>
      </c>
      <c r="B29" s="61">
        <v>43298</v>
      </c>
      <c r="C29" s="62"/>
      <c r="D29" s="62"/>
      <c r="E29" s="62"/>
      <c r="F29" s="166">
        <f t="shared" si="2"/>
        <v>0</v>
      </c>
      <c r="G29" s="62"/>
      <c r="H29" s="62"/>
      <c r="I29" s="62"/>
      <c r="J29" s="62"/>
      <c r="K29" s="62"/>
      <c r="L29" s="62"/>
      <c r="M29" s="166">
        <f t="shared" si="0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66">
        <f t="shared" si="1"/>
        <v>0</v>
      </c>
      <c r="Z29" s="62"/>
    </row>
    <row r="30" spans="1:26" s="27" customFormat="1" ht="19.5" customHeight="1">
      <c r="A30" s="147" t="s">
        <v>22</v>
      </c>
      <c r="B30" s="148">
        <v>43299</v>
      </c>
      <c r="C30" s="65"/>
      <c r="D30" s="65"/>
      <c r="E30" s="67"/>
      <c r="F30" s="166">
        <f t="shared" si="2"/>
        <v>0</v>
      </c>
      <c r="G30" s="68"/>
      <c r="H30" s="65"/>
      <c r="I30" s="65"/>
      <c r="J30" s="65"/>
      <c r="K30" s="65"/>
      <c r="L30" s="65"/>
      <c r="M30" s="166">
        <f t="shared" si="0"/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66">
        <f t="shared" si="1"/>
        <v>0</v>
      </c>
      <c r="Z30" s="65"/>
    </row>
    <row r="31" spans="1:26" s="22" customFormat="1" ht="19.5" customHeight="1">
      <c r="A31" s="60" t="s">
        <v>23</v>
      </c>
      <c r="B31" s="61">
        <v>43300</v>
      </c>
      <c r="C31" s="62"/>
      <c r="D31" s="62"/>
      <c r="E31" s="62"/>
      <c r="F31" s="166">
        <f t="shared" si="2"/>
        <v>0</v>
      </c>
      <c r="G31" s="62"/>
      <c r="H31" s="62"/>
      <c r="I31" s="62"/>
      <c r="J31" s="62"/>
      <c r="K31" s="62"/>
      <c r="L31" s="62"/>
      <c r="M31" s="166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66">
        <f t="shared" si="1"/>
        <v>0</v>
      </c>
      <c r="Z31" s="62"/>
    </row>
    <row r="32" spans="1:26" s="27" customFormat="1" ht="19.5" customHeight="1">
      <c r="A32" s="147" t="s">
        <v>24</v>
      </c>
      <c r="B32" s="148">
        <v>43301</v>
      </c>
      <c r="C32" s="65"/>
      <c r="D32" s="65"/>
      <c r="E32" s="67"/>
      <c r="F32" s="166">
        <f t="shared" si="2"/>
        <v>0</v>
      </c>
      <c r="G32" s="68"/>
      <c r="H32" s="65"/>
      <c r="I32" s="65"/>
      <c r="J32" s="65"/>
      <c r="K32" s="65"/>
      <c r="L32" s="65"/>
      <c r="M32" s="166">
        <f t="shared" si="0"/>
        <v>0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66">
        <f t="shared" si="1"/>
        <v>0</v>
      </c>
      <c r="Z32" s="65"/>
    </row>
    <row r="33" spans="1:33" s="22" customFormat="1" ht="19.5" customHeight="1">
      <c r="A33" s="60" t="s">
        <v>25</v>
      </c>
      <c r="B33" s="61">
        <v>43302</v>
      </c>
      <c r="C33" s="64"/>
      <c r="D33" s="64"/>
      <c r="E33" s="64"/>
      <c r="F33" s="166">
        <f t="shared" si="2"/>
        <v>0</v>
      </c>
      <c r="G33" s="64"/>
      <c r="H33" s="64"/>
      <c r="I33" s="64"/>
      <c r="J33" s="64"/>
      <c r="K33" s="64"/>
      <c r="L33" s="64"/>
      <c r="M33" s="69">
        <f t="shared" si="0"/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9">
        <f t="shared" si="1"/>
        <v>0</v>
      </c>
      <c r="Z33" s="64"/>
    </row>
    <row r="34" spans="1:33" s="31" customFormat="1" ht="19.5" customHeight="1">
      <c r="A34" s="147" t="s">
        <v>26</v>
      </c>
      <c r="B34" s="148">
        <v>43303</v>
      </c>
      <c r="C34" s="65"/>
      <c r="D34" s="65"/>
      <c r="E34" s="65"/>
      <c r="F34" s="166">
        <f t="shared" si="2"/>
        <v>0</v>
      </c>
      <c r="G34" s="65"/>
      <c r="H34" s="65"/>
      <c r="I34" s="65"/>
      <c r="J34" s="65"/>
      <c r="K34" s="65"/>
      <c r="L34" s="65"/>
      <c r="M34" s="166">
        <f t="shared" si="0"/>
        <v>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66">
        <f t="shared" si="1"/>
        <v>0</v>
      </c>
      <c r="Z34" s="65"/>
    </row>
    <row r="35" spans="1:33" s="22" customFormat="1" ht="19.5" customHeight="1">
      <c r="A35" s="60" t="s">
        <v>27</v>
      </c>
      <c r="B35" s="61">
        <v>43304</v>
      </c>
      <c r="C35" s="70"/>
      <c r="D35" s="70"/>
      <c r="E35" s="70"/>
      <c r="F35" s="166">
        <f t="shared" si="2"/>
        <v>0</v>
      </c>
      <c r="G35" s="70"/>
      <c r="H35" s="70"/>
      <c r="I35" s="70"/>
      <c r="J35" s="70"/>
      <c r="K35" s="70"/>
      <c r="L35" s="70"/>
      <c r="M35" s="71">
        <f t="shared" si="0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>
        <f t="shared" si="1"/>
        <v>0</v>
      </c>
      <c r="Z35" s="70"/>
    </row>
    <row r="36" spans="1:33" s="27" customFormat="1" ht="19.5" customHeight="1">
      <c r="A36" s="147" t="s">
        <v>28</v>
      </c>
      <c r="B36" s="148">
        <v>43305</v>
      </c>
      <c r="C36" s="65"/>
      <c r="D36" s="65"/>
      <c r="E36" s="67"/>
      <c r="F36" s="166">
        <f t="shared" si="2"/>
        <v>0</v>
      </c>
      <c r="G36" s="68"/>
      <c r="H36" s="65"/>
      <c r="I36" s="65"/>
      <c r="J36" s="65"/>
      <c r="K36" s="65"/>
      <c r="L36" s="65"/>
      <c r="M36" s="166">
        <f t="shared" si="0"/>
        <v>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66">
        <f t="shared" si="1"/>
        <v>0</v>
      </c>
      <c r="Z36" s="65"/>
    </row>
    <row r="37" spans="1:33" s="22" customFormat="1" ht="19.5" customHeight="1">
      <c r="A37" s="60" t="s">
        <v>22</v>
      </c>
      <c r="B37" s="61">
        <v>43306</v>
      </c>
      <c r="C37" s="62"/>
      <c r="D37" s="62"/>
      <c r="E37" s="62"/>
      <c r="F37" s="166">
        <f t="shared" si="2"/>
        <v>0</v>
      </c>
      <c r="G37" s="62"/>
      <c r="H37" s="62"/>
      <c r="I37" s="62"/>
      <c r="J37" s="62"/>
      <c r="K37" s="62"/>
      <c r="L37" s="62"/>
      <c r="M37" s="166">
        <f t="shared" si="0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6">
        <f t="shared" si="1"/>
        <v>0</v>
      </c>
      <c r="Z37" s="62"/>
    </row>
    <row r="38" spans="1:33" s="27" customFormat="1" ht="19.5" customHeight="1">
      <c r="A38" s="147" t="s">
        <v>23</v>
      </c>
      <c r="B38" s="148">
        <v>43307</v>
      </c>
      <c r="C38" s="65"/>
      <c r="D38" s="65"/>
      <c r="E38" s="67"/>
      <c r="F38" s="166">
        <f t="shared" si="2"/>
        <v>0</v>
      </c>
      <c r="G38" s="68"/>
      <c r="H38" s="65"/>
      <c r="I38" s="65"/>
      <c r="J38" s="65"/>
      <c r="K38" s="65"/>
      <c r="L38" s="65"/>
      <c r="M38" s="166">
        <f t="shared" si="0"/>
        <v>0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166">
        <f t="shared" si="1"/>
        <v>0</v>
      </c>
      <c r="Z38" s="65"/>
    </row>
    <row r="39" spans="1:33" s="22" customFormat="1" ht="19.5" customHeight="1">
      <c r="A39" s="60" t="s">
        <v>24</v>
      </c>
      <c r="B39" s="61">
        <v>43308</v>
      </c>
      <c r="C39" s="62"/>
      <c r="D39" s="62"/>
      <c r="E39" s="62"/>
      <c r="F39" s="166">
        <f t="shared" si="2"/>
        <v>0</v>
      </c>
      <c r="G39" s="62"/>
      <c r="H39" s="62"/>
      <c r="I39" s="62"/>
      <c r="J39" s="62"/>
      <c r="K39" s="62"/>
      <c r="L39" s="62"/>
      <c r="M39" s="166">
        <f t="shared" si="0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6">
        <f t="shared" si="1"/>
        <v>0</v>
      </c>
      <c r="Z39" s="62"/>
    </row>
    <row r="40" spans="1:33" s="27" customFormat="1" ht="19.5" customHeight="1">
      <c r="A40" s="147" t="s">
        <v>25</v>
      </c>
      <c r="B40" s="148">
        <v>43309</v>
      </c>
      <c r="C40" s="65"/>
      <c r="D40" s="65"/>
      <c r="E40" s="67"/>
      <c r="F40" s="166">
        <f t="shared" si="2"/>
        <v>0</v>
      </c>
      <c r="G40" s="68"/>
      <c r="H40" s="65"/>
      <c r="I40" s="65"/>
      <c r="J40" s="65"/>
      <c r="K40" s="65"/>
      <c r="L40" s="65"/>
      <c r="M40" s="166">
        <f t="shared" si="0"/>
        <v>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166">
        <f t="shared" si="1"/>
        <v>0</v>
      </c>
      <c r="Z40" s="65"/>
    </row>
    <row r="41" spans="1:33" s="22" customFormat="1" ht="19.5" customHeight="1">
      <c r="A41" s="60" t="s">
        <v>26</v>
      </c>
      <c r="B41" s="61">
        <v>43310</v>
      </c>
      <c r="C41" s="62"/>
      <c r="D41" s="62"/>
      <c r="E41" s="62"/>
      <c r="F41" s="166">
        <f t="shared" si="2"/>
        <v>0</v>
      </c>
      <c r="G41" s="62"/>
      <c r="H41" s="62"/>
      <c r="I41" s="62"/>
      <c r="J41" s="62"/>
      <c r="K41" s="62"/>
      <c r="L41" s="62"/>
      <c r="M41" s="166">
        <f t="shared" si="0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6">
        <f t="shared" si="1"/>
        <v>0</v>
      </c>
      <c r="Z41" s="62"/>
    </row>
    <row r="42" spans="1:33" s="27" customFormat="1" ht="19.5" customHeight="1">
      <c r="A42" s="147" t="s">
        <v>27</v>
      </c>
      <c r="B42" s="148">
        <v>43311</v>
      </c>
      <c r="C42" s="65"/>
      <c r="D42" s="65"/>
      <c r="E42" s="67"/>
      <c r="F42" s="166">
        <f t="shared" si="2"/>
        <v>0</v>
      </c>
      <c r="G42" s="68"/>
      <c r="H42" s="65"/>
      <c r="I42" s="65"/>
      <c r="J42" s="65"/>
      <c r="K42" s="65"/>
      <c r="L42" s="65"/>
      <c r="M42" s="166">
        <f t="shared" si="0"/>
        <v>0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166">
        <f t="shared" si="1"/>
        <v>0</v>
      </c>
      <c r="Z42" s="65"/>
    </row>
    <row r="43" spans="1:33" s="27" customFormat="1" ht="19.5" customHeight="1">
      <c r="A43" s="60" t="s">
        <v>28</v>
      </c>
      <c r="B43" s="61">
        <v>43312</v>
      </c>
      <c r="C43" s="62"/>
      <c r="D43" s="72"/>
      <c r="E43" s="72"/>
      <c r="F43" s="166">
        <f t="shared" si="2"/>
        <v>0</v>
      </c>
      <c r="G43" s="64"/>
      <c r="H43" s="62"/>
      <c r="I43" s="62"/>
      <c r="J43" s="62"/>
      <c r="K43" s="62"/>
      <c r="L43" s="62"/>
      <c r="M43" s="166">
        <f t="shared" si="0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166">
        <f t="shared" si="1"/>
        <v>0</v>
      </c>
      <c r="Z43" s="62"/>
    </row>
    <row r="44" spans="1:33">
      <c r="A44" s="73"/>
      <c r="B44" s="89"/>
      <c r="C44" s="99">
        <f>SUM(C13:C43)</f>
        <v>0</v>
      </c>
      <c r="D44" s="59">
        <f>SUM(D13:D43)</f>
        <v>0</v>
      </c>
      <c r="E44" s="59">
        <f>SUM(E13:E43)</f>
        <v>0</v>
      </c>
      <c r="F44" s="44">
        <f t="shared" ref="F44:Z44" si="3">SUM(F13:F43)</f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 t="shared" si="3"/>
        <v>0</v>
      </c>
      <c r="K44" s="59">
        <f t="shared" si="3"/>
        <v>0</v>
      </c>
      <c r="L44" s="59">
        <f t="shared" si="3"/>
        <v>0</v>
      </c>
      <c r="M44" s="83">
        <f>SUM(M13:M43)</f>
        <v>0</v>
      </c>
      <c r="N44" s="59">
        <f t="shared" si="3"/>
        <v>0</v>
      </c>
      <c r="O44" s="59">
        <f t="shared" si="3"/>
        <v>0</v>
      </c>
      <c r="P44" s="59">
        <f t="shared" si="3"/>
        <v>0</v>
      </c>
      <c r="Q44" s="59">
        <f t="shared" si="3"/>
        <v>0</v>
      </c>
      <c r="R44" s="59">
        <f t="shared" si="3"/>
        <v>0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</v>
      </c>
      <c r="X44" s="59">
        <f t="shared" si="3"/>
        <v>0</v>
      </c>
      <c r="Y44" s="83">
        <f>SUM(Y13:Y43)</f>
        <v>0</v>
      </c>
      <c r="Z44" s="59">
        <f t="shared" si="3"/>
        <v>0</v>
      </c>
      <c r="AA44" s="5"/>
      <c r="AB44" s="5"/>
      <c r="AC44" s="5"/>
      <c r="AD44" s="5"/>
      <c r="AE44" s="5"/>
      <c r="AF44" s="5"/>
      <c r="AG44" s="5"/>
    </row>
    <row r="45" spans="1:33">
      <c r="A45" s="38"/>
      <c r="B45" s="38"/>
      <c r="C45" s="38"/>
      <c r="D45" s="38"/>
      <c r="E45" s="38" t="s">
        <v>75</v>
      </c>
      <c r="F45" s="38"/>
      <c r="G45" s="38"/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8"/>
      <c r="Y45" s="56"/>
      <c r="Z45" s="38"/>
      <c r="AA45" s="5"/>
      <c r="AB45" s="5"/>
      <c r="AC45" s="5"/>
      <c r="AD45" s="5"/>
      <c r="AE45" s="5"/>
      <c r="AF45" s="5"/>
    </row>
    <row r="46" spans="1:33">
      <c r="A46" s="38"/>
      <c r="B46" s="231" t="s">
        <v>21</v>
      </c>
      <c r="C46" s="232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5"/>
      <c r="AB46" s="5"/>
      <c r="AC46" s="5"/>
      <c r="AD46" s="5"/>
      <c r="AE46" s="5"/>
      <c r="AF46" s="5"/>
    </row>
    <row r="47" spans="1:33">
      <c r="A47" s="38"/>
      <c r="B47" s="233"/>
      <c r="C47" s="232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  <c r="AA47" s="5"/>
      <c r="AB47" s="5"/>
      <c r="AC47" s="5"/>
      <c r="AD47" s="5"/>
      <c r="AE47" s="5"/>
      <c r="AF47" s="5"/>
    </row>
    <row r="48" spans="1:33">
      <c r="A48" s="38"/>
      <c r="B48" s="38"/>
      <c r="C48" s="3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87"/>
      <c r="Z48" s="87"/>
      <c r="AA48" s="5"/>
      <c r="AB48" s="5"/>
      <c r="AC48" s="5"/>
      <c r="AD48" s="5"/>
      <c r="AE48" s="5"/>
      <c r="AF48" s="5"/>
    </row>
    <row r="49" spans="4:32">
      <c r="D49" s="21"/>
      <c r="E49" s="21"/>
      <c r="F49" s="21"/>
      <c r="G49" s="21"/>
      <c r="H49" s="21"/>
      <c r="I49" s="21"/>
      <c r="J49" s="3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2"/>
      <c r="W49" s="12"/>
      <c r="X49" s="16"/>
      <c r="Y49" s="5"/>
      <c r="Z49" s="5"/>
      <c r="AA49" s="5"/>
      <c r="AB49" s="5"/>
      <c r="AC49" s="5"/>
      <c r="AD49" s="5"/>
      <c r="AE49" s="5"/>
      <c r="AF49" s="5"/>
    </row>
    <row r="50" spans="4:3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"/>
      <c r="P50" s="4"/>
      <c r="Q50" s="4"/>
      <c r="R50" s="4"/>
      <c r="S50" s="13"/>
      <c r="T50" s="13"/>
      <c r="U50" s="13"/>
      <c r="V50" s="12"/>
      <c r="W50" s="12"/>
      <c r="X50" s="16"/>
    </row>
    <row r="51" spans="4:3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S51" s="10"/>
      <c r="T51" s="10"/>
      <c r="U51" s="13"/>
      <c r="V51" s="13"/>
      <c r="W51" s="13"/>
      <c r="X51" s="14"/>
    </row>
    <row r="52" spans="4:3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S52" s="10"/>
      <c r="T52" s="10"/>
      <c r="U52" s="10"/>
      <c r="V52" s="10"/>
      <c r="W52" s="10"/>
    </row>
  </sheetData>
  <sheetProtection sheet="1" objects="1" scenarios="1" selectLockedCells="1"/>
  <mergeCells count="7">
    <mergeCell ref="C1:D1"/>
    <mergeCell ref="J1:P1"/>
    <mergeCell ref="B46:C47"/>
    <mergeCell ref="C11:E11"/>
    <mergeCell ref="G11:L11"/>
    <mergeCell ref="N11:W11"/>
    <mergeCell ref="D46:Z47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Y44">
      <formula1>#REF!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  <dataValidation type="whole" operator="greaterThanOrEqual" allowBlank="1" showInputMessage="1" showErrorMessage="1" errorTitle="Achtung!" error="Nur ganze Zahlen eintragen!" sqref="N13:X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Deckblatt</vt:lpstr>
      <vt:lpstr>2018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Angebot</vt:lpstr>
      <vt:lpstr>Traeger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ktoelle</cp:lastModifiedBy>
  <cp:lastPrinted>2016-12-02T11:19:54Z</cp:lastPrinted>
  <dcterms:created xsi:type="dcterms:W3CDTF">2014-02-28T08:45:05Z</dcterms:created>
  <dcterms:modified xsi:type="dcterms:W3CDTF">2018-04-26T15:45:55Z</dcterms:modified>
</cp:coreProperties>
</file>