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g0xXlAzpiVHTgxGa70Q/BHoWrKA+Undn+GZ4of24p3nV01Pgee1nLhKwk0Jbx3U5v5xO133yfChPn3D6b5E76g==" revisionsSaltValue="AZXWBuyJAGDvJdy8aW6E+Q==" revisionsSpinCount="100000" lockRevision="1"/>
  <bookViews>
    <workbookView xWindow="120" yWindow="75" windowWidth="18915" windowHeight="11820" tabRatio="789"/>
  </bookViews>
  <sheets>
    <sheet name="Deckblatt" sheetId="1" r:id="rId1"/>
    <sheet name="Erläuterungen SR" sheetId="2" r:id="rId2"/>
    <sheet name="Übersicht Teilnehmende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2" sheetId="16" state="hidden" r:id="rId16"/>
    <sheet name="Hilfe Alter" sheetId="17" state="hidden" r:id="rId17"/>
  </sheets>
  <definedNames>
    <definedName name="_xlnm._FilterDatabase" localSheetId="6" hidden="1">April!$A$4:$AJ$65</definedName>
    <definedName name="_xlnm._FilterDatabase" localSheetId="10" hidden="1">August!$A$4:$AJ$65</definedName>
    <definedName name="_xlnm._FilterDatabase" localSheetId="14" hidden="1">Dezember!$A$4:$AJ$65</definedName>
    <definedName name="_xlnm._FilterDatabase" localSheetId="4" hidden="1">Februar!$A$4:$AJ$65</definedName>
    <definedName name="_xlnm._FilterDatabase" localSheetId="3" hidden="1">Januar!$A$4:$AJ$65</definedName>
    <definedName name="_xlnm._FilterDatabase" localSheetId="9" hidden="1">Juli!$A$4:$AJ$65</definedName>
    <definedName name="_xlnm._FilterDatabase" localSheetId="8" hidden="1">Juni!$A$4:$AJ$65</definedName>
    <definedName name="_xlnm._FilterDatabase" localSheetId="7" hidden="1">Mai!$A$4:$AJ$65</definedName>
    <definedName name="_xlnm._FilterDatabase" localSheetId="5" hidden="1">März!$A$4:$AJ$65</definedName>
    <definedName name="_xlnm._FilterDatabase" localSheetId="13" hidden="1">November!$A$4:$AJ$65</definedName>
    <definedName name="_xlnm._FilterDatabase" localSheetId="12" hidden="1">Oktober!$A$4:$AJ$65</definedName>
    <definedName name="_xlnm._FilterDatabase" localSheetId="11" hidden="1">September!$A$4:$AJ$65</definedName>
    <definedName name="_xlnm._FilterDatabase" localSheetId="2" hidden="1">'Übersicht Teilnehmende'!$A$4:$U$65</definedName>
    <definedName name="Tabelle" localSheetId="6">April!$A$4:$AJ$65</definedName>
    <definedName name="Tabelle" localSheetId="10">August!$A$4:$AJ$65</definedName>
    <definedName name="Tabelle" localSheetId="14">Dezember!$A$4:$AJ$65</definedName>
    <definedName name="Tabelle" localSheetId="4">Februar!$A$4:$AJ$65</definedName>
    <definedName name="Tabelle" localSheetId="9">Juli!$A$4:$AJ$65</definedName>
    <definedName name="Tabelle" localSheetId="8">Juni!$A$4:$AJ$65</definedName>
    <definedName name="Tabelle" localSheetId="7">Mai!$A$4:$AJ$65</definedName>
    <definedName name="Tabelle" localSheetId="5">März!$A$4:$AJ$65</definedName>
    <definedName name="Tabelle" localSheetId="13">November!$A$4:$AJ$65</definedName>
    <definedName name="Tabelle" localSheetId="12">Oktober!$A$4:$AJ$65</definedName>
    <definedName name="Tabelle" localSheetId="11">September!$A$4:$AJ$65</definedName>
    <definedName name="Tabelle" localSheetId="2">'Übersicht Teilnehmende'!$A$4:$U$65</definedName>
    <definedName name="Tabelle">Januar!$A$4:$AJ$65</definedName>
    <definedName name="Z_EFAE88BB_AE86_4D68_A44D_0293BECBB504_.wvu.FilterData" localSheetId="6" hidden="1">April!$A$4:$AJ$65</definedName>
    <definedName name="Z_EFAE88BB_AE86_4D68_A44D_0293BECBB504_.wvu.FilterData" localSheetId="10" hidden="1">August!$A$4:$AJ$65</definedName>
    <definedName name="Z_EFAE88BB_AE86_4D68_A44D_0293BECBB504_.wvu.FilterData" localSheetId="14" hidden="1">Dezember!$A$4:$AJ$65</definedName>
    <definedName name="Z_EFAE88BB_AE86_4D68_A44D_0293BECBB504_.wvu.FilterData" localSheetId="4" hidden="1">Februar!$A$4:$AJ$65</definedName>
    <definedName name="Z_EFAE88BB_AE86_4D68_A44D_0293BECBB504_.wvu.FilterData" localSheetId="3" hidden="1">Januar!$A$4:$AJ$65</definedName>
    <definedName name="Z_EFAE88BB_AE86_4D68_A44D_0293BECBB504_.wvu.FilterData" localSheetId="9" hidden="1">Juli!$A$4:$AJ$65</definedName>
    <definedName name="Z_EFAE88BB_AE86_4D68_A44D_0293BECBB504_.wvu.FilterData" localSheetId="8" hidden="1">Juni!$A$4:$AJ$65</definedName>
    <definedName name="Z_EFAE88BB_AE86_4D68_A44D_0293BECBB504_.wvu.FilterData" localSheetId="7" hidden="1">Mai!$A$4:$AJ$65</definedName>
    <definedName name="Z_EFAE88BB_AE86_4D68_A44D_0293BECBB504_.wvu.FilterData" localSheetId="5" hidden="1">März!$A$4:$AJ$65</definedName>
    <definedName name="Z_EFAE88BB_AE86_4D68_A44D_0293BECBB504_.wvu.FilterData" localSheetId="13" hidden="1">November!$A$4:$AJ$65</definedName>
    <definedName name="Z_EFAE88BB_AE86_4D68_A44D_0293BECBB504_.wvu.FilterData" localSheetId="12" hidden="1">Oktober!$A$4:$AJ$65</definedName>
    <definedName name="Z_EFAE88BB_AE86_4D68_A44D_0293BECBB504_.wvu.FilterData" localSheetId="11" hidden="1">September!$A$4:$AJ$65</definedName>
    <definedName name="Z_EFAE88BB_AE86_4D68_A44D_0293BECBB504_.wvu.FilterData" localSheetId="2" hidden="1">'Übersicht Teilnehmende'!$A$4:$U$65</definedName>
  </definedNames>
  <calcPr calcId="162913"/>
  <customWorkbookViews>
    <customWorkbookView name="Hoffmann, Katja - Persönliche Ansicht" guid="{EFAE88BB-AE86-4D68-A44D-0293BECBB504}" mergeInterval="0" personalView="1" maximized="1" xWindow="-8" yWindow="-8" windowWidth="1696" windowHeight="1026" tabRatio="789" activeSheetId="1"/>
  </customWorkbookViews>
</workbook>
</file>

<file path=xl/calcChain.xml><?xml version="1.0" encoding="utf-8"?>
<calcChain xmlns="http://schemas.openxmlformats.org/spreadsheetml/2006/main">
  <c r="J1" i="15" l="1"/>
  <c r="D1" i="15"/>
  <c r="B1" i="15"/>
  <c r="J1" i="14"/>
  <c r="D1" i="14"/>
  <c r="B1" i="14"/>
  <c r="J1" i="13"/>
  <c r="D1" i="13"/>
  <c r="B1" i="13"/>
  <c r="J1" i="12"/>
  <c r="D1" i="12"/>
  <c r="B1" i="12"/>
  <c r="J1" i="11"/>
  <c r="D1" i="11"/>
  <c r="B1" i="11"/>
  <c r="J1" i="10"/>
  <c r="D1" i="10"/>
  <c r="B1" i="10"/>
  <c r="J1" i="9"/>
  <c r="D1" i="9"/>
  <c r="B1" i="9"/>
  <c r="J1" i="8"/>
  <c r="D1" i="8"/>
  <c r="B1" i="8"/>
  <c r="J1" i="7"/>
  <c r="D1" i="7"/>
  <c r="B1" i="7"/>
  <c r="J1" i="6"/>
  <c r="D1" i="6"/>
  <c r="B1" i="6"/>
  <c r="J1" i="5"/>
  <c r="D1" i="5"/>
  <c r="B1" i="5"/>
  <c r="J1" i="4"/>
  <c r="D1" i="4"/>
  <c r="B1" i="4"/>
  <c r="J1" i="3"/>
  <c r="D1" i="3"/>
  <c r="B1" i="3"/>
  <c r="G5" i="3" l="1"/>
  <c r="H5" i="3"/>
  <c r="G6" i="3"/>
  <c r="H6" i="3"/>
  <c r="G7" i="3"/>
  <c r="H7" i="3"/>
  <c r="G8" i="3"/>
  <c r="H8" i="3"/>
  <c r="G9" i="3"/>
  <c r="H9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7" i="3"/>
  <c r="R6" i="3"/>
  <c r="R5" i="3" l="1"/>
  <c r="H10" i="3"/>
  <c r="B5" i="4"/>
  <c r="C5" i="4"/>
  <c r="B6" i="4"/>
  <c r="C6" i="4"/>
  <c r="B7" i="4"/>
  <c r="C7" i="4"/>
  <c r="U68" i="3"/>
  <c r="S68" i="3"/>
  <c r="K68" i="3"/>
  <c r="J68" i="3"/>
  <c r="I70" i="3"/>
  <c r="I68" i="3"/>
  <c r="B10" i="15" l="1"/>
  <c r="C10" i="15"/>
  <c r="AJ10" i="15"/>
  <c r="AK10" i="15"/>
  <c r="B11" i="15"/>
  <c r="C11" i="15"/>
  <c r="AJ11" i="15"/>
  <c r="AK11" i="15"/>
  <c r="B12" i="15"/>
  <c r="C12" i="15"/>
  <c r="AJ12" i="15"/>
  <c r="AK12" i="15"/>
  <c r="B13" i="15"/>
  <c r="C13" i="15"/>
  <c r="AJ13" i="15"/>
  <c r="AK13" i="15"/>
  <c r="B14" i="15"/>
  <c r="C14" i="15"/>
  <c r="AJ14" i="15"/>
  <c r="AK14" i="15"/>
  <c r="B15" i="15"/>
  <c r="C15" i="15"/>
  <c r="AJ15" i="15"/>
  <c r="AK15" i="15"/>
  <c r="B16" i="15"/>
  <c r="C16" i="15"/>
  <c r="AJ16" i="15"/>
  <c r="AK16" i="15"/>
  <c r="B17" i="15"/>
  <c r="C17" i="15"/>
  <c r="AJ17" i="15"/>
  <c r="AK17" i="15"/>
  <c r="B18" i="15"/>
  <c r="C18" i="15"/>
  <c r="AJ18" i="15"/>
  <c r="AK18" i="15"/>
  <c r="B19" i="15"/>
  <c r="C19" i="15"/>
  <c r="AJ19" i="15"/>
  <c r="AK19" i="15"/>
  <c r="B20" i="15"/>
  <c r="C20" i="15"/>
  <c r="AJ20" i="15"/>
  <c r="AK20" i="15"/>
  <c r="B21" i="15"/>
  <c r="C21" i="15"/>
  <c r="AJ21" i="15"/>
  <c r="AK21" i="15"/>
  <c r="B22" i="15"/>
  <c r="C22" i="15"/>
  <c r="AJ22" i="15"/>
  <c r="AK22" i="15"/>
  <c r="B23" i="15"/>
  <c r="C23" i="15"/>
  <c r="AJ23" i="15"/>
  <c r="AK23" i="15"/>
  <c r="B24" i="15"/>
  <c r="C24" i="15"/>
  <c r="AJ24" i="15"/>
  <c r="AK24" i="15"/>
  <c r="B25" i="15"/>
  <c r="C25" i="15"/>
  <c r="AJ25" i="15"/>
  <c r="AK25" i="15"/>
  <c r="B26" i="15"/>
  <c r="C26" i="15"/>
  <c r="AJ26" i="15"/>
  <c r="AK26" i="15"/>
  <c r="B27" i="15"/>
  <c r="C27" i="15"/>
  <c r="AJ27" i="15"/>
  <c r="AK27" i="15"/>
  <c r="B28" i="15"/>
  <c r="C28" i="15"/>
  <c r="AJ28" i="15"/>
  <c r="AK28" i="15"/>
  <c r="B29" i="15"/>
  <c r="C29" i="15"/>
  <c r="AJ29" i="15"/>
  <c r="AK29" i="15"/>
  <c r="B30" i="15"/>
  <c r="C30" i="15"/>
  <c r="AJ30" i="15"/>
  <c r="AK30" i="15"/>
  <c r="B31" i="15"/>
  <c r="C31" i="15"/>
  <c r="AJ31" i="15"/>
  <c r="AK31" i="15"/>
  <c r="B32" i="15"/>
  <c r="C32" i="15"/>
  <c r="AJ32" i="15"/>
  <c r="AK32" i="15"/>
  <c r="B33" i="15"/>
  <c r="C33" i="15"/>
  <c r="AJ33" i="15"/>
  <c r="AK33" i="15"/>
  <c r="B34" i="15"/>
  <c r="C34" i="15"/>
  <c r="AJ34" i="15"/>
  <c r="AK34" i="15"/>
  <c r="B35" i="15"/>
  <c r="C35" i="15"/>
  <c r="AJ35" i="15"/>
  <c r="AK35" i="15"/>
  <c r="B36" i="15"/>
  <c r="C36" i="15"/>
  <c r="AJ36" i="15"/>
  <c r="AK36" i="15"/>
  <c r="B37" i="15"/>
  <c r="C37" i="15"/>
  <c r="AJ37" i="15"/>
  <c r="AK37" i="15"/>
  <c r="B38" i="15"/>
  <c r="C38" i="15"/>
  <c r="AJ38" i="15"/>
  <c r="AK38" i="15"/>
  <c r="B39" i="15"/>
  <c r="C39" i="15"/>
  <c r="AJ39" i="15"/>
  <c r="AK39" i="15"/>
  <c r="B40" i="15"/>
  <c r="C40" i="15"/>
  <c r="AJ40" i="15"/>
  <c r="AK40" i="15"/>
  <c r="B41" i="15"/>
  <c r="C41" i="15"/>
  <c r="AJ41" i="15"/>
  <c r="AK41" i="15"/>
  <c r="B42" i="15"/>
  <c r="C42" i="15"/>
  <c r="AJ42" i="15"/>
  <c r="AK42" i="15"/>
  <c r="B43" i="15"/>
  <c r="C43" i="15"/>
  <c r="AJ43" i="15"/>
  <c r="AK43" i="15"/>
  <c r="B44" i="15"/>
  <c r="C44" i="15"/>
  <c r="AJ44" i="15"/>
  <c r="AK44" i="15"/>
  <c r="B45" i="15"/>
  <c r="C45" i="15"/>
  <c r="AJ45" i="15"/>
  <c r="AK45" i="15"/>
  <c r="B46" i="15"/>
  <c r="C46" i="15"/>
  <c r="AJ46" i="15"/>
  <c r="AK46" i="15"/>
  <c r="B47" i="15"/>
  <c r="C47" i="15"/>
  <c r="AJ47" i="15"/>
  <c r="AK47" i="15"/>
  <c r="B48" i="15"/>
  <c r="C48" i="15"/>
  <c r="AJ48" i="15"/>
  <c r="AK48" i="15"/>
  <c r="B49" i="15"/>
  <c r="C49" i="15"/>
  <c r="AJ49" i="15"/>
  <c r="AK49" i="15"/>
  <c r="B50" i="15"/>
  <c r="C50" i="15"/>
  <c r="AJ50" i="15"/>
  <c r="AK50" i="15"/>
  <c r="B51" i="15"/>
  <c r="C51" i="15"/>
  <c r="AJ51" i="15"/>
  <c r="AK51" i="15"/>
  <c r="B52" i="15"/>
  <c r="C52" i="15"/>
  <c r="AJ52" i="15"/>
  <c r="AK52" i="15"/>
  <c r="B53" i="15"/>
  <c r="C53" i="15"/>
  <c r="AJ53" i="15"/>
  <c r="AK53" i="15"/>
  <c r="B54" i="15"/>
  <c r="C54" i="15"/>
  <c r="AJ54" i="15"/>
  <c r="AK54" i="15"/>
  <c r="B55" i="15"/>
  <c r="C55" i="15"/>
  <c r="AJ55" i="15"/>
  <c r="AK55" i="15"/>
  <c r="B56" i="15"/>
  <c r="C56" i="15"/>
  <c r="AJ56" i="15"/>
  <c r="AK56" i="15"/>
  <c r="B57" i="15"/>
  <c r="C57" i="15"/>
  <c r="AJ57" i="15"/>
  <c r="AK57" i="15"/>
  <c r="B58" i="15"/>
  <c r="C58" i="15"/>
  <c r="AJ58" i="15"/>
  <c r="AK58" i="15"/>
  <c r="B59" i="15"/>
  <c r="C59" i="15"/>
  <c r="AJ59" i="15"/>
  <c r="AK59" i="15"/>
  <c r="B60" i="15"/>
  <c r="C60" i="15"/>
  <c r="AJ60" i="15"/>
  <c r="AK60" i="15"/>
  <c r="B61" i="15"/>
  <c r="C61" i="15"/>
  <c r="AJ61" i="15"/>
  <c r="AK61" i="15"/>
  <c r="B62" i="15"/>
  <c r="C62" i="15"/>
  <c r="AJ62" i="15"/>
  <c r="AK62" i="15"/>
  <c r="B63" i="15"/>
  <c r="C63" i="15"/>
  <c r="AJ63" i="15"/>
  <c r="AK63" i="15"/>
  <c r="B64" i="15"/>
  <c r="C64" i="15"/>
  <c r="AJ64" i="15"/>
  <c r="AK64" i="15"/>
  <c r="B65" i="15"/>
  <c r="C65" i="15"/>
  <c r="AJ65" i="15"/>
  <c r="AK65" i="15"/>
  <c r="B10" i="14"/>
  <c r="C10" i="14"/>
  <c r="AJ10" i="14"/>
  <c r="AK10" i="14"/>
  <c r="B11" i="14"/>
  <c r="C11" i="14"/>
  <c r="AJ11" i="14"/>
  <c r="AK11" i="14"/>
  <c r="B12" i="14"/>
  <c r="C12" i="14"/>
  <c r="AJ12" i="14"/>
  <c r="AK12" i="14"/>
  <c r="B13" i="14"/>
  <c r="C13" i="14"/>
  <c r="AJ13" i="14"/>
  <c r="AK13" i="14"/>
  <c r="B14" i="14"/>
  <c r="C14" i="14"/>
  <c r="AJ14" i="14"/>
  <c r="AK14" i="14"/>
  <c r="B15" i="14"/>
  <c r="C15" i="14"/>
  <c r="AJ15" i="14"/>
  <c r="AK15" i="14"/>
  <c r="B16" i="14"/>
  <c r="C16" i="14"/>
  <c r="AJ16" i="14"/>
  <c r="AK16" i="14"/>
  <c r="B17" i="14"/>
  <c r="C17" i="14"/>
  <c r="AJ17" i="14"/>
  <c r="AK17" i="14"/>
  <c r="B18" i="14"/>
  <c r="C18" i="14"/>
  <c r="AJ18" i="14"/>
  <c r="AK18" i="14"/>
  <c r="B19" i="14"/>
  <c r="C19" i="14"/>
  <c r="AJ19" i="14"/>
  <c r="AK19" i="14"/>
  <c r="B20" i="14"/>
  <c r="C20" i="14"/>
  <c r="AJ20" i="14"/>
  <c r="AK20" i="14"/>
  <c r="B21" i="14"/>
  <c r="C21" i="14"/>
  <c r="AJ21" i="14"/>
  <c r="AK21" i="14"/>
  <c r="B22" i="14"/>
  <c r="C22" i="14"/>
  <c r="AJ22" i="14"/>
  <c r="AK22" i="14"/>
  <c r="B23" i="14"/>
  <c r="C23" i="14"/>
  <c r="AJ23" i="14"/>
  <c r="AK23" i="14"/>
  <c r="B24" i="14"/>
  <c r="C24" i="14"/>
  <c r="AJ24" i="14"/>
  <c r="AK24" i="14"/>
  <c r="B25" i="14"/>
  <c r="C25" i="14"/>
  <c r="AJ25" i="14"/>
  <c r="AK25" i="14"/>
  <c r="B26" i="14"/>
  <c r="C26" i="14"/>
  <c r="AJ26" i="14"/>
  <c r="AK26" i="14"/>
  <c r="B27" i="14"/>
  <c r="C27" i="14"/>
  <c r="AJ27" i="14"/>
  <c r="AK27" i="14"/>
  <c r="B28" i="14"/>
  <c r="C28" i="14"/>
  <c r="AJ28" i="14"/>
  <c r="AK28" i="14"/>
  <c r="B29" i="14"/>
  <c r="C29" i="14"/>
  <c r="AJ29" i="14"/>
  <c r="AK29" i="14"/>
  <c r="B30" i="14"/>
  <c r="C30" i="14"/>
  <c r="AJ30" i="14"/>
  <c r="AK30" i="14"/>
  <c r="B31" i="14"/>
  <c r="C31" i="14"/>
  <c r="AJ31" i="14"/>
  <c r="AK31" i="14"/>
  <c r="B32" i="14"/>
  <c r="C32" i="14"/>
  <c r="AJ32" i="14"/>
  <c r="AK32" i="14"/>
  <c r="B33" i="14"/>
  <c r="C33" i="14"/>
  <c r="AJ33" i="14"/>
  <c r="AK33" i="14"/>
  <c r="B34" i="14"/>
  <c r="C34" i="14"/>
  <c r="AJ34" i="14"/>
  <c r="AK34" i="14"/>
  <c r="B35" i="14"/>
  <c r="C35" i="14"/>
  <c r="AJ35" i="14"/>
  <c r="AK35" i="14"/>
  <c r="B36" i="14"/>
  <c r="C36" i="14"/>
  <c r="AJ36" i="14"/>
  <c r="AK36" i="14"/>
  <c r="B37" i="14"/>
  <c r="C37" i="14"/>
  <c r="AJ37" i="14"/>
  <c r="AK37" i="14"/>
  <c r="B38" i="14"/>
  <c r="C38" i="14"/>
  <c r="AJ38" i="14"/>
  <c r="AK38" i="14"/>
  <c r="B39" i="14"/>
  <c r="C39" i="14"/>
  <c r="AJ39" i="14"/>
  <c r="AK39" i="14"/>
  <c r="B40" i="14"/>
  <c r="C40" i="14"/>
  <c r="AJ40" i="14"/>
  <c r="AK40" i="14"/>
  <c r="B41" i="14"/>
  <c r="C41" i="14"/>
  <c r="AJ41" i="14"/>
  <c r="AK41" i="14"/>
  <c r="B42" i="14"/>
  <c r="C42" i="14"/>
  <c r="AJ42" i="14"/>
  <c r="AK42" i="14"/>
  <c r="B43" i="14"/>
  <c r="C43" i="14"/>
  <c r="AJ43" i="14"/>
  <c r="AK43" i="14"/>
  <c r="B44" i="14"/>
  <c r="C44" i="14"/>
  <c r="AJ44" i="14"/>
  <c r="AK44" i="14"/>
  <c r="B45" i="14"/>
  <c r="C45" i="14"/>
  <c r="AJ45" i="14"/>
  <c r="AK45" i="14"/>
  <c r="B46" i="14"/>
  <c r="C46" i="14"/>
  <c r="AJ46" i="14"/>
  <c r="AK46" i="14"/>
  <c r="B47" i="14"/>
  <c r="C47" i="14"/>
  <c r="AJ47" i="14"/>
  <c r="AK47" i="14"/>
  <c r="B48" i="14"/>
  <c r="C48" i="14"/>
  <c r="AJ48" i="14"/>
  <c r="AK48" i="14"/>
  <c r="B49" i="14"/>
  <c r="C49" i="14"/>
  <c r="AJ49" i="14"/>
  <c r="AK49" i="14"/>
  <c r="B50" i="14"/>
  <c r="C50" i="14"/>
  <c r="AJ50" i="14"/>
  <c r="AK50" i="14"/>
  <c r="B51" i="14"/>
  <c r="C51" i="14"/>
  <c r="AJ51" i="14"/>
  <c r="AK51" i="14"/>
  <c r="B52" i="14"/>
  <c r="C52" i="14"/>
  <c r="AJ52" i="14"/>
  <c r="AK52" i="14"/>
  <c r="B53" i="14"/>
  <c r="C53" i="14"/>
  <c r="AJ53" i="14"/>
  <c r="AK53" i="14"/>
  <c r="B54" i="14"/>
  <c r="C54" i="14"/>
  <c r="AJ54" i="14"/>
  <c r="AK54" i="14"/>
  <c r="B55" i="14"/>
  <c r="C55" i="14"/>
  <c r="AJ55" i="14"/>
  <c r="AK55" i="14"/>
  <c r="B56" i="14"/>
  <c r="C56" i="14"/>
  <c r="AJ56" i="14"/>
  <c r="AK56" i="14"/>
  <c r="B57" i="14"/>
  <c r="C57" i="14"/>
  <c r="AJ57" i="14"/>
  <c r="AK57" i="14"/>
  <c r="B58" i="14"/>
  <c r="C58" i="14"/>
  <c r="AJ58" i="14"/>
  <c r="AK58" i="14"/>
  <c r="B59" i="14"/>
  <c r="C59" i="14"/>
  <c r="AJ59" i="14"/>
  <c r="AK59" i="14"/>
  <c r="B60" i="14"/>
  <c r="C60" i="14"/>
  <c r="AJ60" i="14"/>
  <c r="AK60" i="14"/>
  <c r="B61" i="14"/>
  <c r="C61" i="14"/>
  <c r="AJ61" i="14"/>
  <c r="AK61" i="14"/>
  <c r="B62" i="14"/>
  <c r="C62" i="14"/>
  <c r="AJ62" i="14"/>
  <c r="AK62" i="14"/>
  <c r="B63" i="14"/>
  <c r="C63" i="14"/>
  <c r="AJ63" i="14"/>
  <c r="AK63" i="14"/>
  <c r="B64" i="14"/>
  <c r="C64" i="14"/>
  <c r="AJ64" i="14"/>
  <c r="AK64" i="14"/>
  <c r="B65" i="14"/>
  <c r="C65" i="14"/>
  <c r="AJ65" i="14"/>
  <c r="AK65" i="14"/>
  <c r="B10" i="13" l="1"/>
  <c r="C10" i="13"/>
  <c r="AJ10" i="13"/>
  <c r="AK10" i="13"/>
  <c r="B11" i="13"/>
  <c r="C11" i="13"/>
  <c r="AJ11" i="13"/>
  <c r="AK11" i="13"/>
  <c r="B12" i="13"/>
  <c r="C12" i="13"/>
  <c r="AJ12" i="13"/>
  <c r="AK12" i="13"/>
  <c r="B13" i="13"/>
  <c r="C13" i="13"/>
  <c r="AJ13" i="13"/>
  <c r="AK13" i="13"/>
  <c r="B14" i="13"/>
  <c r="C14" i="13"/>
  <c r="AJ14" i="13"/>
  <c r="AK14" i="13"/>
  <c r="B15" i="13"/>
  <c r="C15" i="13"/>
  <c r="AJ15" i="13"/>
  <c r="AK15" i="13"/>
  <c r="B16" i="13"/>
  <c r="C16" i="13"/>
  <c r="AJ16" i="13"/>
  <c r="AK16" i="13"/>
  <c r="B17" i="13"/>
  <c r="C17" i="13"/>
  <c r="AJ17" i="13"/>
  <c r="AK17" i="13"/>
  <c r="B18" i="13"/>
  <c r="C18" i="13"/>
  <c r="AJ18" i="13"/>
  <c r="AK18" i="13"/>
  <c r="B19" i="13"/>
  <c r="C19" i="13"/>
  <c r="AJ19" i="13"/>
  <c r="AK19" i="13"/>
  <c r="B20" i="13"/>
  <c r="C20" i="13"/>
  <c r="AJ20" i="13"/>
  <c r="AK20" i="13"/>
  <c r="B21" i="13"/>
  <c r="C21" i="13"/>
  <c r="AJ21" i="13"/>
  <c r="AK21" i="13"/>
  <c r="B22" i="13"/>
  <c r="C22" i="13"/>
  <c r="AJ22" i="13"/>
  <c r="AK22" i="13"/>
  <c r="B23" i="13"/>
  <c r="C23" i="13"/>
  <c r="AJ23" i="13"/>
  <c r="AK23" i="13"/>
  <c r="B24" i="13"/>
  <c r="C24" i="13"/>
  <c r="AJ24" i="13"/>
  <c r="AK24" i="13"/>
  <c r="B25" i="13"/>
  <c r="C25" i="13"/>
  <c r="AJ25" i="13"/>
  <c r="AK25" i="13"/>
  <c r="B26" i="13"/>
  <c r="C26" i="13"/>
  <c r="AJ26" i="13"/>
  <c r="AK26" i="13"/>
  <c r="B27" i="13"/>
  <c r="C27" i="13"/>
  <c r="AJ27" i="13"/>
  <c r="AK27" i="13"/>
  <c r="B28" i="13"/>
  <c r="C28" i="13"/>
  <c r="AJ28" i="13"/>
  <c r="AK28" i="13"/>
  <c r="B29" i="13"/>
  <c r="C29" i="13"/>
  <c r="AJ29" i="13"/>
  <c r="AK29" i="13"/>
  <c r="B30" i="13"/>
  <c r="C30" i="13"/>
  <c r="AJ30" i="13"/>
  <c r="AK30" i="13"/>
  <c r="B31" i="13"/>
  <c r="C31" i="13"/>
  <c r="AJ31" i="13"/>
  <c r="AK31" i="13"/>
  <c r="B32" i="13"/>
  <c r="C32" i="13"/>
  <c r="AJ32" i="13"/>
  <c r="AK32" i="13"/>
  <c r="B33" i="13"/>
  <c r="C33" i="13"/>
  <c r="AJ33" i="13"/>
  <c r="AK33" i="13"/>
  <c r="B34" i="13"/>
  <c r="C34" i="13"/>
  <c r="AJ34" i="13"/>
  <c r="AK34" i="13"/>
  <c r="B35" i="13"/>
  <c r="C35" i="13"/>
  <c r="AJ35" i="13"/>
  <c r="AK35" i="13"/>
  <c r="B36" i="13"/>
  <c r="C36" i="13"/>
  <c r="AJ36" i="13"/>
  <c r="AK36" i="13"/>
  <c r="B37" i="13"/>
  <c r="C37" i="13"/>
  <c r="AJ37" i="13"/>
  <c r="AK37" i="13"/>
  <c r="B38" i="13"/>
  <c r="C38" i="13"/>
  <c r="AJ38" i="13"/>
  <c r="AK38" i="13"/>
  <c r="B39" i="13"/>
  <c r="C39" i="13"/>
  <c r="AJ39" i="13"/>
  <c r="AK39" i="13"/>
  <c r="B40" i="13"/>
  <c r="C40" i="13"/>
  <c r="AJ40" i="13"/>
  <c r="AK40" i="13"/>
  <c r="B41" i="13"/>
  <c r="C41" i="13"/>
  <c r="AJ41" i="13"/>
  <c r="AK41" i="13"/>
  <c r="B42" i="13"/>
  <c r="C42" i="13"/>
  <c r="AJ42" i="13"/>
  <c r="AK42" i="13"/>
  <c r="B43" i="13"/>
  <c r="C43" i="13"/>
  <c r="AJ43" i="13"/>
  <c r="AK43" i="13"/>
  <c r="B44" i="13"/>
  <c r="C44" i="13"/>
  <c r="AJ44" i="13"/>
  <c r="AK44" i="13"/>
  <c r="B45" i="13"/>
  <c r="C45" i="13"/>
  <c r="AJ45" i="13"/>
  <c r="AK45" i="13"/>
  <c r="B46" i="13"/>
  <c r="C46" i="13"/>
  <c r="AJ46" i="13"/>
  <c r="AK46" i="13"/>
  <c r="B47" i="13"/>
  <c r="C47" i="13"/>
  <c r="AJ47" i="13"/>
  <c r="AK47" i="13"/>
  <c r="B48" i="13"/>
  <c r="C48" i="13"/>
  <c r="AJ48" i="13"/>
  <c r="AK48" i="13"/>
  <c r="B49" i="13"/>
  <c r="C49" i="13"/>
  <c r="AJ49" i="13"/>
  <c r="AK49" i="13"/>
  <c r="B50" i="13"/>
  <c r="C50" i="13"/>
  <c r="AJ50" i="13"/>
  <c r="AK50" i="13"/>
  <c r="B51" i="13"/>
  <c r="C51" i="13"/>
  <c r="AJ51" i="13"/>
  <c r="AK51" i="13"/>
  <c r="B52" i="13"/>
  <c r="C52" i="13"/>
  <c r="AJ52" i="13"/>
  <c r="AK52" i="13"/>
  <c r="B53" i="13"/>
  <c r="C53" i="13"/>
  <c r="AJ53" i="13"/>
  <c r="AK53" i="13"/>
  <c r="B54" i="13"/>
  <c r="C54" i="13"/>
  <c r="AJ54" i="13"/>
  <c r="AK54" i="13"/>
  <c r="B55" i="13"/>
  <c r="C55" i="13"/>
  <c r="AJ55" i="13"/>
  <c r="AK55" i="13"/>
  <c r="B56" i="13"/>
  <c r="C56" i="13"/>
  <c r="AJ56" i="13"/>
  <c r="AK56" i="13"/>
  <c r="B57" i="13"/>
  <c r="C57" i="13"/>
  <c r="AJ57" i="13"/>
  <c r="AK57" i="13"/>
  <c r="B58" i="13"/>
  <c r="C58" i="13"/>
  <c r="AJ58" i="13"/>
  <c r="AK58" i="13"/>
  <c r="B59" i="13"/>
  <c r="C59" i="13"/>
  <c r="AJ59" i="13"/>
  <c r="AK59" i="13"/>
  <c r="B60" i="13"/>
  <c r="C60" i="13"/>
  <c r="AJ60" i="13"/>
  <c r="AK60" i="13"/>
  <c r="B61" i="13"/>
  <c r="C61" i="13"/>
  <c r="AJ61" i="13"/>
  <c r="AK61" i="13"/>
  <c r="B62" i="13"/>
  <c r="C62" i="13"/>
  <c r="AJ62" i="13"/>
  <c r="AK62" i="13"/>
  <c r="B63" i="13"/>
  <c r="C63" i="13"/>
  <c r="AJ63" i="13"/>
  <c r="AK63" i="13"/>
  <c r="B64" i="13"/>
  <c r="C64" i="13"/>
  <c r="AJ64" i="13"/>
  <c r="AK64" i="13"/>
  <c r="B65" i="13"/>
  <c r="C65" i="13"/>
  <c r="AJ65" i="13"/>
  <c r="AK65" i="13"/>
  <c r="B10" i="12"/>
  <c r="C10" i="12"/>
  <c r="AJ10" i="12"/>
  <c r="AK10" i="12"/>
  <c r="B11" i="12"/>
  <c r="C11" i="12"/>
  <c r="AJ11" i="12"/>
  <c r="AK11" i="12"/>
  <c r="B12" i="12"/>
  <c r="C12" i="12"/>
  <c r="AJ12" i="12"/>
  <c r="AK12" i="12"/>
  <c r="B13" i="12"/>
  <c r="C13" i="12"/>
  <c r="AJ13" i="12"/>
  <c r="AK13" i="12"/>
  <c r="B14" i="12"/>
  <c r="C14" i="12"/>
  <c r="AJ14" i="12"/>
  <c r="AK14" i="12"/>
  <c r="B15" i="12"/>
  <c r="C15" i="12"/>
  <c r="AJ15" i="12"/>
  <c r="AK15" i="12"/>
  <c r="B16" i="12"/>
  <c r="C16" i="12"/>
  <c r="AJ16" i="12"/>
  <c r="AK16" i="12"/>
  <c r="B17" i="12"/>
  <c r="C17" i="12"/>
  <c r="AJ17" i="12"/>
  <c r="AK17" i="12"/>
  <c r="B18" i="12"/>
  <c r="C18" i="12"/>
  <c r="AJ18" i="12"/>
  <c r="AK18" i="12"/>
  <c r="B19" i="12"/>
  <c r="C19" i="12"/>
  <c r="AJ19" i="12"/>
  <c r="AK19" i="12"/>
  <c r="B20" i="12"/>
  <c r="C20" i="12"/>
  <c r="AJ20" i="12"/>
  <c r="AK20" i="12"/>
  <c r="B21" i="12"/>
  <c r="C21" i="12"/>
  <c r="AJ21" i="12"/>
  <c r="AK21" i="12"/>
  <c r="B22" i="12"/>
  <c r="C22" i="12"/>
  <c r="AJ22" i="12"/>
  <c r="AK22" i="12"/>
  <c r="B23" i="12"/>
  <c r="C23" i="12"/>
  <c r="AJ23" i="12"/>
  <c r="AK23" i="12"/>
  <c r="B24" i="12"/>
  <c r="C24" i="12"/>
  <c r="AJ24" i="12"/>
  <c r="AK24" i="12"/>
  <c r="B25" i="12"/>
  <c r="C25" i="12"/>
  <c r="AJ25" i="12"/>
  <c r="AK25" i="12"/>
  <c r="B26" i="12"/>
  <c r="C26" i="12"/>
  <c r="AJ26" i="12"/>
  <c r="AK26" i="12"/>
  <c r="B27" i="12"/>
  <c r="C27" i="12"/>
  <c r="AJ27" i="12"/>
  <c r="AK27" i="12"/>
  <c r="B28" i="12"/>
  <c r="C28" i="12"/>
  <c r="AJ28" i="12"/>
  <c r="AK28" i="12"/>
  <c r="B29" i="12"/>
  <c r="C29" i="12"/>
  <c r="AJ29" i="12"/>
  <c r="AK29" i="12"/>
  <c r="B30" i="12"/>
  <c r="C30" i="12"/>
  <c r="AJ30" i="12"/>
  <c r="AK30" i="12"/>
  <c r="B31" i="12"/>
  <c r="C31" i="12"/>
  <c r="AJ31" i="12"/>
  <c r="AK31" i="12"/>
  <c r="B32" i="12"/>
  <c r="C32" i="12"/>
  <c r="AJ32" i="12"/>
  <c r="AK32" i="12"/>
  <c r="B33" i="12"/>
  <c r="C33" i="12"/>
  <c r="AJ33" i="12"/>
  <c r="AK33" i="12"/>
  <c r="B34" i="12"/>
  <c r="C34" i="12"/>
  <c r="AJ34" i="12"/>
  <c r="AK34" i="12"/>
  <c r="B35" i="12"/>
  <c r="C35" i="12"/>
  <c r="AJ35" i="12"/>
  <c r="AK35" i="12"/>
  <c r="B36" i="12"/>
  <c r="C36" i="12"/>
  <c r="AJ36" i="12"/>
  <c r="AK36" i="12"/>
  <c r="B37" i="12"/>
  <c r="C37" i="12"/>
  <c r="AJ37" i="12"/>
  <c r="AK37" i="12"/>
  <c r="B38" i="12"/>
  <c r="C38" i="12"/>
  <c r="AJ38" i="12"/>
  <c r="AK38" i="12"/>
  <c r="B39" i="12"/>
  <c r="C39" i="12"/>
  <c r="AJ39" i="12"/>
  <c r="AK39" i="12"/>
  <c r="B40" i="12"/>
  <c r="C40" i="12"/>
  <c r="AJ40" i="12"/>
  <c r="AK40" i="12"/>
  <c r="B41" i="12"/>
  <c r="C41" i="12"/>
  <c r="AJ41" i="12"/>
  <c r="AK41" i="12"/>
  <c r="B42" i="12"/>
  <c r="C42" i="12"/>
  <c r="AJ42" i="12"/>
  <c r="AK42" i="12"/>
  <c r="B43" i="12"/>
  <c r="C43" i="12"/>
  <c r="AJ43" i="12"/>
  <c r="AK43" i="12"/>
  <c r="B44" i="12"/>
  <c r="C44" i="12"/>
  <c r="AJ44" i="12"/>
  <c r="AK44" i="12"/>
  <c r="B45" i="12"/>
  <c r="C45" i="12"/>
  <c r="AJ45" i="12"/>
  <c r="AK45" i="12"/>
  <c r="B46" i="12"/>
  <c r="C46" i="12"/>
  <c r="AJ46" i="12"/>
  <c r="AK46" i="12"/>
  <c r="B47" i="12"/>
  <c r="C47" i="12"/>
  <c r="AJ47" i="12"/>
  <c r="AK47" i="12"/>
  <c r="B48" i="12"/>
  <c r="C48" i="12"/>
  <c r="AJ48" i="12"/>
  <c r="AK48" i="12"/>
  <c r="B49" i="12"/>
  <c r="C49" i="12"/>
  <c r="AJ49" i="12"/>
  <c r="AK49" i="12"/>
  <c r="B50" i="12"/>
  <c r="C50" i="12"/>
  <c r="AJ50" i="12"/>
  <c r="AK50" i="12"/>
  <c r="B51" i="12"/>
  <c r="C51" i="12"/>
  <c r="AJ51" i="12"/>
  <c r="AK51" i="12"/>
  <c r="B52" i="12"/>
  <c r="C52" i="12"/>
  <c r="AJ52" i="12"/>
  <c r="AK52" i="12"/>
  <c r="B53" i="12"/>
  <c r="C53" i="12"/>
  <c r="AJ53" i="12"/>
  <c r="AK53" i="12"/>
  <c r="B54" i="12"/>
  <c r="C54" i="12"/>
  <c r="AJ54" i="12"/>
  <c r="AK54" i="12"/>
  <c r="B55" i="12"/>
  <c r="C55" i="12"/>
  <c r="AJ55" i="12"/>
  <c r="AK55" i="12"/>
  <c r="B56" i="12"/>
  <c r="C56" i="12"/>
  <c r="AJ56" i="12"/>
  <c r="AK56" i="12"/>
  <c r="B57" i="12"/>
  <c r="C57" i="12"/>
  <c r="AJ57" i="12"/>
  <c r="AK57" i="12"/>
  <c r="B58" i="12"/>
  <c r="C58" i="12"/>
  <c r="AJ58" i="12"/>
  <c r="AK58" i="12"/>
  <c r="B59" i="12"/>
  <c r="C59" i="12"/>
  <c r="AJ59" i="12"/>
  <c r="AK59" i="12"/>
  <c r="B60" i="12"/>
  <c r="C60" i="12"/>
  <c r="AJ60" i="12"/>
  <c r="AK60" i="12"/>
  <c r="B61" i="12"/>
  <c r="C61" i="12"/>
  <c r="AJ61" i="12"/>
  <c r="AK61" i="12"/>
  <c r="B62" i="12"/>
  <c r="C62" i="12"/>
  <c r="AJ62" i="12"/>
  <c r="AK62" i="12"/>
  <c r="B63" i="12"/>
  <c r="C63" i="12"/>
  <c r="AJ63" i="12"/>
  <c r="AK63" i="12"/>
  <c r="B64" i="12"/>
  <c r="C64" i="12"/>
  <c r="AJ64" i="12"/>
  <c r="AK64" i="12"/>
  <c r="B65" i="12"/>
  <c r="C65" i="12"/>
  <c r="AJ65" i="12"/>
  <c r="AK65" i="12"/>
  <c r="B10" i="11"/>
  <c r="C10" i="11"/>
  <c r="AJ10" i="11"/>
  <c r="AK10" i="11"/>
  <c r="B11" i="11"/>
  <c r="C11" i="11"/>
  <c r="AJ11" i="11"/>
  <c r="AK11" i="11"/>
  <c r="B12" i="11"/>
  <c r="C12" i="11"/>
  <c r="AJ12" i="11"/>
  <c r="AK12" i="11"/>
  <c r="B13" i="11"/>
  <c r="C13" i="11"/>
  <c r="AJ13" i="11"/>
  <c r="AK13" i="11"/>
  <c r="B14" i="11"/>
  <c r="C14" i="11"/>
  <c r="AJ14" i="11"/>
  <c r="AK14" i="11"/>
  <c r="B15" i="11"/>
  <c r="C15" i="11"/>
  <c r="AJ15" i="11"/>
  <c r="AK15" i="11"/>
  <c r="B16" i="11"/>
  <c r="C16" i="11"/>
  <c r="AJ16" i="11"/>
  <c r="AK16" i="11"/>
  <c r="B17" i="11"/>
  <c r="C17" i="11"/>
  <c r="AJ17" i="11"/>
  <c r="AK17" i="11"/>
  <c r="B18" i="11"/>
  <c r="C18" i="11"/>
  <c r="AJ18" i="11"/>
  <c r="AK18" i="11"/>
  <c r="B19" i="11"/>
  <c r="C19" i="11"/>
  <c r="AJ19" i="11"/>
  <c r="AK19" i="11"/>
  <c r="B20" i="11"/>
  <c r="C20" i="11"/>
  <c r="AJ20" i="11"/>
  <c r="AK20" i="11"/>
  <c r="B21" i="11"/>
  <c r="C21" i="11"/>
  <c r="AJ21" i="11"/>
  <c r="AK21" i="11"/>
  <c r="B22" i="11"/>
  <c r="C22" i="11"/>
  <c r="AJ22" i="11"/>
  <c r="AK22" i="11"/>
  <c r="B23" i="11"/>
  <c r="C23" i="11"/>
  <c r="AJ23" i="11"/>
  <c r="AK23" i="11"/>
  <c r="B24" i="11"/>
  <c r="C24" i="11"/>
  <c r="AJ24" i="11"/>
  <c r="AK24" i="11"/>
  <c r="B25" i="11"/>
  <c r="C25" i="11"/>
  <c r="AJ25" i="11"/>
  <c r="AK25" i="11"/>
  <c r="B26" i="11"/>
  <c r="C26" i="11"/>
  <c r="AJ26" i="11"/>
  <c r="AK26" i="11"/>
  <c r="B27" i="11"/>
  <c r="C27" i="11"/>
  <c r="AJ27" i="11"/>
  <c r="AK27" i="11"/>
  <c r="B28" i="11"/>
  <c r="C28" i="11"/>
  <c r="AJ28" i="11"/>
  <c r="AK28" i="11"/>
  <c r="B29" i="11"/>
  <c r="C29" i="11"/>
  <c r="AJ29" i="11"/>
  <c r="AK29" i="11"/>
  <c r="B30" i="11"/>
  <c r="C30" i="11"/>
  <c r="AJ30" i="11"/>
  <c r="AK30" i="11"/>
  <c r="B31" i="11"/>
  <c r="C31" i="11"/>
  <c r="AJ31" i="11"/>
  <c r="AK31" i="11"/>
  <c r="B32" i="11"/>
  <c r="C32" i="11"/>
  <c r="AJ32" i="11"/>
  <c r="AK32" i="11"/>
  <c r="B33" i="11"/>
  <c r="C33" i="11"/>
  <c r="AJ33" i="11"/>
  <c r="AK33" i="11"/>
  <c r="B34" i="11"/>
  <c r="C34" i="11"/>
  <c r="AJ34" i="11"/>
  <c r="AK34" i="11"/>
  <c r="B35" i="11"/>
  <c r="C35" i="11"/>
  <c r="AJ35" i="11"/>
  <c r="AK35" i="11"/>
  <c r="B36" i="11"/>
  <c r="C36" i="11"/>
  <c r="AJ36" i="11"/>
  <c r="AK36" i="11"/>
  <c r="B37" i="11"/>
  <c r="C37" i="11"/>
  <c r="AJ37" i="11"/>
  <c r="AK37" i="11"/>
  <c r="B38" i="11"/>
  <c r="C38" i="11"/>
  <c r="AJ38" i="11"/>
  <c r="AK38" i="11"/>
  <c r="B39" i="11"/>
  <c r="C39" i="11"/>
  <c r="AJ39" i="11"/>
  <c r="AK39" i="11"/>
  <c r="B40" i="11"/>
  <c r="C40" i="11"/>
  <c r="AJ40" i="11"/>
  <c r="AK40" i="11"/>
  <c r="B41" i="11"/>
  <c r="C41" i="11"/>
  <c r="AJ41" i="11"/>
  <c r="AK41" i="11"/>
  <c r="B42" i="11"/>
  <c r="C42" i="11"/>
  <c r="AJ42" i="11"/>
  <c r="AK42" i="11"/>
  <c r="B43" i="11"/>
  <c r="C43" i="11"/>
  <c r="AJ43" i="11"/>
  <c r="AK43" i="11"/>
  <c r="B44" i="11"/>
  <c r="C44" i="11"/>
  <c r="AJ44" i="11"/>
  <c r="AK44" i="11"/>
  <c r="B45" i="11"/>
  <c r="C45" i="11"/>
  <c r="AJ45" i="11"/>
  <c r="AK45" i="11"/>
  <c r="B46" i="11"/>
  <c r="C46" i="11"/>
  <c r="AJ46" i="11"/>
  <c r="AK46" i="11"/>
  <c r="B47" i="11"/>
  <c r="C47" i="11"/>
  <c r="AJ47" i="11"/>
  <c r="AK47" i="11"/>
  <c r="B48" i="11"/>
  <c r="C48" i="11"/>
  <c r="AJ48" i="11"/>
  <c r="AK48" i="11"/>
  <c r="B49" i="11"/>
  <c r="C49" i="11"/>
  <c r="AJ49" i="11"/>
  <c r="AK49" i="11"/>
  <c r="B50" i="11"/>
  <c r="C50" i="11"/>
  <c r="AJ50" i="11"/>
  <c r="AK50" i="11"/>
  <c r="B51" i="11"/>
  <c r="C51" i="11"/>
  <c r="AJ51" i="11"/>
  <c r="AK51" i="11"/>
  <c r="B52" i="11"/>
  <c r="C52" i="11"/>
  <c r="AJ52" i="11"/>
  <c r="AK52" i="11"/>
  <c r="B53" i="11"/>
  <c r="C53" i="11"/>
  <c r="AJ53" i="11"/>
  <c r="AK53" i="11"/>
  <c r="B54" i="11"/>
  <c r="C54" i="11"/>
  <c r="AJ54" i="11"/>
  <c r="AK54" i="11"/>
  <c r="B55" i="11"/>
  <c r="C55" i="11"/>
  <c r="AJ55" i="11"/>
  <c r="AK55" i="11"/>
  <c r="B56" i="11"/>
  <c r="C56" i="11"/>
  <c r="AJ56" i="11"/>
  <c r="AK56" i="11"/>
  <c r="B57" i="11"/>
  <c r="C57" i="11"/>
  <c r="AJ57" i="11"/>
  <c r="AK57" i="11"/>
  <c r="B58" i="11"/>
  <c r="C58" i="11"/>
  <c r="AJ58" i="11"/>
  <c r="AK58" i="11"/>
  <c r="B59" i="11"/>
  <c r="C59" i="11"/>
  <c r="AJ59" i="11"/>
  <c r="AK59" i="11"/>
  <c r="B60" i="11"/>
  <c r="C60" i="11"/>
  <c r="AJ60" i="11"/>
  <c r="AK60" i="11"/>
  <c r="B61" i="11"/>
  <c r="C61" i="11"/>
  <c r="AJ61" i="11"/>
  <c r="AK61" i="11"/>
  <c r="B62" i="11"/>
  <c r="C62" i="11"/>
  <c r="AJ62" i="11"/>
  <c r="AK62" i="11"/>
  <c r="B63" i="11"/>
  <c r="C63" i="11"/>
  <c r="AJ63" i="11"/>
  <c r="AK63" i="11"/>
  <c r="B64" i="11"/>
  <c r="C64" i="11"/>
  <c r="AJ64" i="11"/>
  <c r="AK64" i="11"/>
  <c r="B65" i="11"/>
  <c r="C65" i="11"/>
  <c r="AJ65" i="11"/>
  <c r="AK65" i="11"/>
  <c r="B10" i="10"/>
  <c r="C10" i="10"/>
  <c r="AJ10" i="10"/>
  <c r="AK10" i="10"/>
  <c r="B11" i="10"/>
  <c r="C11" i="10"/>
  <c r="AJ11" i="10"/>
  <c r="AK11" i="10"/>
  <c r="B12" i="10"/>
  <c r="C12" i="10"/>
  <c r="AJ12" i="10"/>
  <c r="AK12" i="10"/>
  <c r="B13" i="10"/>
  <c r="C13" i="10"/>
  <c r="AJ13" i="10"/>
  <c r="AK13" i="10"/>
  <c r="B14" i="10"/>
  <c r="C14" i="10"/>
  <c r="AJ14" i="10"/>
  <c r="AK14" i="10"/>
  <c r="B15" i="10"/>
  <c r="C15" i="10"/>
  <c r="AJ15" i="10"/>
  <c r="AK15" i="10"/>
  <c r="B16" i="10"/>
  <c r="C16" i="10"/>
  <c r="AJ16" i="10"/>
  <c r="AK16" i="10"/>
  <c r="B17" i="10"/>
  <c r="C17" i="10"/>
  <c r="AJ17" i="10"/>
  <c r="AK17" i="10"/>
  <c r="B18" i="10"/>
  <c r="C18" i="10"/>
  <c r="AJ18" i="10"/>
  <c r="AK18" i="10"/>
  <c r="B19" i="10"/>
  <c r="C19" i="10"/>
  <c r="AJ19" i="10"/>
  <c r="AK19" i="10"/>
  <c r="B20" i="10"/>
  <c r="C20" i="10"/>
  <c r="AJ20" i="10"/>
  <c r="AK20" i="10"/>
  <c r="B21" i="10"/>
  <c r="C21" i="10"/>
  <c r="AJ21" i="10"/>
  <c r="AK21" i="10"/>
  <c r="B22" i="10"/>
  <c r="C22" i="10"/>
  <c r="AJ22" i="10"/>
  <c r="AK22" i="10"/>
  <c r="B23" i="10"/>
  <c r="C23" i="10"/>
  <c r="AJ23" i="10"/>
  <c r="AK23" i="10"/>
  <c r="B24" i="10"/>
  <c r="C24" i="10"/>
  <c r="AJ24" i="10"/>
  <c r="AK24" i="10"/>
  <c r="B25" i="10"/>
  <c r="C25" i="10"/>
  <c r="AJ25" i="10"/>
  <c r="AK25" i="10"/>
  <c r="B26" i="10"/>
  <c r="C26" i="10"/>
  <c r="AJ26" i="10"/>
  <c r="AK26" i="10"/>
  <c r="B27" i="10"/>
  <c r="C27" i="10"/>
  <c r="AJ27" i="10"/>
  <c r="AK27" i="10"/>
  <c r="B28" i="10"/>
  <c r="C28" i="10"/>
  <c r="AJ28" i="10"/>
  <c r="AK28" i="10"/>
  <c r="B29" i="10"/>
  <c r="C29" i="10"/>
  <c r="AJ29" i="10"/>
  <c r="AK29" i="10"/>
  <c r="B30" i="10"/>
  <c r="C30" i="10"/>
  <c r="AJ30" i="10"/>
  <c r="AK30" i="10"/>
  <c r="B31" i="10"/>
  <c r="C31" i="10"/>
  <c r="AJ31" i="10"/>
  <c r="AK31" i="10"/>
  <c r="B32" i="10"/>
  <c r="C32" i="10"/>
  <c r="AJ32" i="10"/>
  <c r="AK32" i="10"/>
  <c r="B33" i="10"/>
  <c r="C33" i="10"/>
  <c r="AJ33" i="10"/>
  <c r="AK33" i="10"/>
  <c r="B34" i="10"/>
  <c r="C34" i="10"/>
  <c r="AJ34" i="10"/>
  <c r="AK34" i="10"/>
  <c r="B35" i="10"/>
  <c r="C35" i="10"/>
  <c r="AJ35" i="10"/>
  <c r="AK35" i="10"/>
  <c r="B36" i="10"/>
  <c r="C36" i="10"/>
  <c r="AJ36" i="10"/>
  <c r="AK36" i="10"/>
  <c r="B37" i="10"/>
  <c r="C37" i="10"/>
  <c r="AJ37" i="10"/>
  <c r="AK37" i="10"/>
  <c r="B38" i="10"/>
  <c r="C38" i="10"/>
  <c r="AJ38" i="10"/>
  <c r="AK38" i="10"/>
  <c r="B39" i="10"/>
  <c r="C39" i="10"/>
  <c r="AJ39" i="10"/>
  <c r="AK39" i="10"/>
  <c r="B40" i="10"/>
  <c r="C40" i="10"/>
  <c r="AJ40" i="10"/>
  <c r="AK40" i="10"/>
  <c r="B41" i="10"/>
  <c r="C41" i="10"/>
  <c r="AJ41" i="10"/>
  <c r="AK41" i="10"/>
  <c r="B42" i="10"/>
  <c r="C42" i="10"/>
  <c r="AJ42" i="10"/>
  <c r="AK42" i="10"/>
  <c r="B43" i="10"/>
  <c r="C43" i="10"/>
  <c r="AJ43" i="10"/>
  <c r="AK43" i="10"/>
  <c r="B44" i="10"/>
  <c r="C44" i="10"/>
  <c r="AJ44" i="10"/>
  <c r="AK44" i="10"/>
  <c r="B45" i="10"/>
  <c r="C45" i="10"/>
  <c r="AJ45" i="10"/>
  <c r="AK45" i="10"/>
  <c r="B46" i="10"/>
  <c r="C46" i="10"/>
  <c r="AJ46" i="10"/>
  <c r="AK46" i="10"/>
  <c r="B47" i="10"/>
  <c r="C47" i="10"/>
  <c r="AJ47" i="10"/>
  <c r="AK47" i="10"/>
  <c r="B48" i="10"/>
  <c r="C48" i="10"/>
  <c r="AJ48" i="10"/>
  <c r="AK48" i="10"/>
  <c r="B49" i="10"/>
  <c r="C49" i="10"/>
  <c r="AJ49" i="10"/>
  <c r="AK49" i="10"/>
  <c r="B50" i="10"/>
  <c r="C50" i="10"/>
  <c r="AJ50" i="10"/>
  <c r="AK50" i="10"/>
  <c r="B51" i="10"/>
  <c r="C51" i="10"/>
  <c r="AJ51" i="10"/>
  <c r="AK51" i="10"/>
  <c r="B52" i="10"/>
  <c r="C52" i="10"/>
  <c r="AJ52" i="10"/>
  <c r="AK52" i="10"/>
  <c r="B53" i="10"/>
  <c r="C53" i="10"/>
  <c r="AJ53" i="10"/>
  <c r="AK53" i="10"/>
  <c r="B54" i="10"/>
  <c r="C54" i="10"/>
  <c r="AJ54" i="10"/>
  <c r="AK54" i="10"/>
  <c r="B55" i="10"/>
  <c r="C55" i="10"/>
  <c r="AJ55" i="10"/>
  <c r="AK55" i="10"/>
  <c r="B56" i="10"/>
  <c r="C56" i="10"/>
  <c r="AJ56" i="10"/>
  <c r="AK56" i="10"/>
  <c r="B57" i="10"/>
  <c r="C57" i="10"/>
  <c r="AJ57" i="10"/>
  <c r="AK57" i="10"/>
  <c r="B58" i="10"/>
  <c r="C58" i="10"/>
  <c r="AJ58" i="10"/>
  <c r="AK58" i="10"/>
  <c r="B59" i="10"/>
  <c r="C59" i="10"/>
  <c r="AJ59" i="10"/>
  <c r="AK59" i="10"/>
  <c r="B60" i="10"/>
  <c r="C60" i="10"/>
  <c r="AJ60" i="10"/>
  <c r="AK60" i="10"/>
  <c r="B61" i="10"/>
  <c r="C61" i="10"/>
  <c r="AJ61" i="10"/>
  <c r="AK61" i="10"/>
  <c r="B62" i="10"/>
  <c r="C62" i="10"/>
  <c r="AJ62" i="10"/>
  <c r="AK62" i="10"/>
  <c r="B63" i="10"/>
  <c r="C63" i="10"/>
  <c r="AJ63" i="10"/>
  <c r="AK63" i="10"/>
  <c r="B64" i="10"/>
  <c r="C64" i="10"/>
  <c r="AJ64" i="10"/>
  <c r="AK64" i="10"/>
  <c r="B65" i="10"/>
  <c r="C65" i="10"/>
  <c r="AJ65" i="10"/>
  <c r="AK65" i="10"/>
  <c r="B10" i="9"/>
  <c r="C10" i="9"/>
  <c r="AJ10" i="9"/>
  <c r="AK10" i="9"/>
  <c r="B11" i="9"/>
  <c r="C11" i="9"/>
  <c r="AJ11" i="9"/>
  <c r="AK11" i="9"/>
  <c r="B12" i="9"/>
  <c r="C12" i="9"/>
  <c r="AJ12" i="9"/>
  <c r="AK12" i="9"/>
  <c r="B13" i="9"/>
  <c r="C13" i="9"/>
  <c r="AJ13" i="9"/>
  <c r="AK13" i="9"/>
  <c r="B14" i="9"/>
  <c r="C14" i="9"/>
  <c r="AJ14" i="9"/>
  <c r="AK14" i="9"/>
  <c r="B15" i="9"/>
  <c r="C15" i="9"/>
  <c r="AJ15" i="9"/>
  <c r="AK15" i="9"/>
  <c r="B16" i="9"/>
  <c r="C16" i="9"/>
  <c r="AJ16" i="9"/>
  <c r="AK16" i="9"/>
  <c r="B17" i="9"/>
  <c r="C17" i="9"/>
  <c r="AJ17" i="9"/>
  <c r="AK17" i="9"/>
  <c r="B18" i="9"/>
  <c r="C18" i="9"/>
  <c r="AJ18" i="9"/>
  <c r="AK18" i="9"/>
  <c r="B19" i="9"/>
  <c r="C19" i="9"/>
  <c r="AJ19" i="9"/>
  <c r="AK19" i="9"/>
  <c r="B20" i="9"/>
  <c r="C20" i="9"/>
  <c r="AJ20" i="9"/>
  <c r="AK20" i="9"/>
  <c r="B21" i="9"/>
  <c r="C21" i="9"/>
  <c r="AJ21" i="9"/>
  <c r="AK21" i="9"/>
  <c r="B22" i="9"/>
  <c r="C22" i="9"/>
  <c r="AJ22" i="9"/>
  <c r="AK22" i="9"/>
  <c r="B23" i="9"/>
  <c r="C23" i="9"/>
  <c r="AJ23" i="9"/>
  <c r="AK23" i="9"/>
  <c r="B24" i="9"/>
  <c r="C24" i="9"/>
  <c r="AJ24" i="9"/>
  <c r="AK24" i="9"/>
  <c r="B25" i="9"/>
  <c r="C25" i="9"/>
  <c r="AJ25" i="9"/>
  <c r="AK25" i="9"/>
  <c r="B26" i="9"/>
  <c r="C26" i="9"/>
  <c r="AJ26" i="9"/>
  <c r="AK26" i="9"/>
  <c r="B27" i="9"/>
  <c r="C27" i="9"/>
  <c r="AJ27" i="9"/>
  <c r="AK27" i="9"/>
  <c r="B28" i="9"/>
  <c r="C28" i="9"/>
  <c r="AJ28" i="9"/>
  <c r="AK28" i="9"/>
  <c r="B29" i="9"/>
  <c r="C29" i="9"/>
  <c r="AJ29" i="9"/>
  <c r="AK29" i="9"/>
  <c r="B30" i="9"/>
  <c r="C30" i="9"/>
  <c r="AJ30" i="9"/>
  <c r="AK30" i="9"/>
  <c r="B31" i="9"/>
  <c r="C31" i="9"/>
  <c r="AJ31" i="9"/>
  <c r="AK31" i="9"/>
  <c r="B32" i="9"/>
  <c r="C32" i="9"/>
  <c r="AJ32" i="9"/>
  <c r="AK32" i="9"/>
  <c r="B33" i="9"/>
  <c r="C33" i="9"/>
  <c r="AJ33" i="9"/>
  <c r="AK33" i="9"/>
  <c r="B34" i="9"/>
  <c r="C34" i="9"/>
  <c r="AJ34" i="9"/>
  <c r="AK34" i="9"/>
  <c r="B35" i="9"/>
  <c r="C35" i="9"/>
  <c r="AJ35" i="9"/>
  <c r="AK35" i="9"/>
  <c r="B36" i="9"/>
  <c r="C36" i="9"/>
  <c r="AJ36" i="9"/>
  <c r="AK36" i="9"/>
  <c r="B37" i="9"/>
  <c r="C37" i="9"/>
  <c r="AJ37" i="9"/>
  <c r="AK37" i="9"/>
  <c r="B38" i="9"/>
  <c r="C38" i="9"/>
  <c r="AJ38" i="9"/>
  <c r="AK38" i="9"/>
  <c r="B39" i="9"/>
  <c r="C39" i="9"/>
  <c r="AJ39" i="9"/>
  <c r="AK39" i="9"/>
  <c r="B40" i="9"/>
  <c r="C40" i="9"/>
  <c r="AJ40" i="9"/>
  <c r="AK40" i="9"/>
  <c r="B41" i="9"/>
  <c r="C41" i="9"/>
  <c r="AJ41" i="9"/>
  <c r="AK41" i="9"/>
  <c r="B42" i="9"/>
  <c r="C42" i="9"/>
  <c r="AJ42" i="9"/>
  <c r="AK42" i="9"/>
  <c r="B43" i="9"/>
  <c r="C43" i="9"/>
  <c r="AJ43" i="9"/>
  <c r="AK43" i="9"/>
  <c r="B44" i="9"/>
  <c r="C44" i="9"/>
  <c r="AJ44" i="9"/>
  <c r="AK44" i="9"/>
  <c r="B45" i="9"/>
  <c r="C45" i="9"/>
  <c r="AJ45" i="9"/>
  <c r="AK45" i="9"/>
  <c r="B46" i="9"/>
  <c r="C46" i="9"/>
  <c r="AJ46" i="9"/>
  <c r="AK46" i="9"/>
  <c r="B47" i="9"/>
  <c r="C47" i="9"/>
  <c r="AJ47" i="9"/>
  <c r="AK47" i="9"/>
  <c r="B48" i="9"/>
  <c r="C48" i="9"/>
  <c r="AJ48" i="9"/>
  <c r="AK48" i="9"/>
  <c r="B49" i="9"/>
  <c r="C49" i="9"/>
  <c r="AJ49" i="9"/>
  <c r="AK49" i="9"/>
  <c r="B50" i="9"/>
  <c r="C50" i="9"/>
  <c r="AJ50" i="9"/>
  <c r="AK50" i="9"/>
  <c r="B51" i="9"/>
  <c r="C51" i="9"/>
  <c r="AJ51" i="9"/>
  <c r="AK51" i="9"/>
  <c r="B52" i="9"/>
  <c r="C52" i="9"/>
  <c r="AJ52" i="9"/>
  <c r="AK52" i="9"/>
  <c r="B53" i="9"/>
  <c r="C53" i="9"/>
  <c r="AJ53" i="9"/>
  <c r="AK53" i="9"/>
  <c r="B54" i="9"/>
  <c r="C54" i="9"/>
  <c r="AJ54" i="9"/>
  <c r="AK54" i="9"/>
  <c r="B55" i="9"/>
  <c r="C55" i="9"/>
  <c r="AJ55" i="9"/>
  <c r="AK55" i="9"/>
  <c r="B56" i="9"/>
  <c r="C56" i="9"/>
  <c r="AJ56" i="9"/>
  <c r="AK56" i="9"/>
  <c r="B57" i="9"/>
  <c r="C57" i="9"/>
  <c r="AJ57" i="9"/>
  <c r="AK57" i="9"/>
  <c r="B58" i="9"/>
  <c r="C58" i="9"/>
  <c r="AJ58" i="9"/>
  <c r="AK58" i="9"/>
  <c r="B59" i="9"/>
  <c r="C59" i="9"/>
  <c r="AJ59" i="9"/>
  <c r="AK59" i="9"/>
  <c r="B60" i="9"/>
  <c r="C60" i="9"/>
  <c r="AJ60" i="9"/>
  <c r="AK60" i="9"/>
  <c r="B61" i="9"/>
  <c r="C61" i="9"/>
  <c r="AJ61" i="9"/>
  <c r="AK61" i="9"/>
  <c r="B62" i="9"/>
  <c r="C62" i="9"/>
  <c r="AJ62" i="9"/>
  <c r="AK62" i="9"/>
  <c r="B63" i="9"/>
  <c r="C63" i="9"/>
  <c r="AJ63" i="9"/>
  <c r="AK63" i="9"/>
  <c r="B64" i="9"/>
  <c r="C64" i="9"/>
  <c r="AJ64" i="9"/>
  <c r="AK64" i="9"/>
  <c r="B65" i="9"/>
  <c r="C65" i="9"/>
  <c r="AJ65" i="9"/>
  <c r="AK65" i="9"/>
  <c r="B10" i="8"/>
  <c r="C10" i="8"/>
  <c r="AJ10" i="8"/>
  <c r="B11" i="8"/>
  <c r="C11" i="8"/>
  <c r="AJ11" i="8"/>
  <c r="B12" i="8"/>
  <c r="C12" i="8"/>
  <c r="AJ12" i="8"/>
  <c r="B13" i="8"/>
  <c r="C13" i="8"/>
  <c r="AJ13" i="8"/>
  <c r="B14" i="8"/>
  <c r="C14" i="8"/>
  <c r="AJ14" i="8"/>
  <c r="B15" i="8"/>
  <c r="C15" i="8"/>
  <c r="AJ15" i="8"/>
  <c r="B16" i="8"/>
  <c r="C16" i="8"/>
  <c r="AJ16" i="8"/>
  <c r="B17" i="8"/>
  <c r="C17" i="8"/>
  <c r="AJ17" i="8"/>
  <c r="B18" i="8"/>
  <c r="C18" i="8"/>
  <c r="AJ18" i="8"/>
  <c r="B19" i="8"/>
  <c r="C19" i="8"/>
  <c r="AJ19" i="8"/>
  <c r="B20" i="8"/>
  <c r="C20" i="8"/>
  <c r="AJ20" i="8"/>
  <c r="B21" i="8"/>
  <c r="C21" i="8"/>
  <c r="AJ21" i="8"/>
  <c r="B22" i="8"/>
  <c r="C22" i="8"/>
  <c r="AJ22" i="8"/>
  <c r="B23" i="8"/>
  <c r="C23" i="8"/>
  <c r="AJ23" i="8"/>
  <c r="B24" i="8"/>
  <c r="C24" i="8"/>
  <c r="AJ24" i="8"/>
  <c r="B25" i="8"/>
  <c r="C25" i="8"/>
  <c r="AJ25" i="8"/>
  <c r="B26" i="8"/>
  <c r="C26" i="8"/>
  <c r="AJ26" i="8"/>
  <c r="B27" i="8"/>
  <c r="C27" i="8"/>
  <c r="AJ27" i="8"/>
  <c r="B28" i="8"/>
  <c r="C28" i="8"/>
  <c r="AJ28" i="8"/>
  <c r="B29" i="8"/>
  <c r="C29" i="8"/>
  <c r="AJ29" i="8"/>
  <c r="B30" i="8"/>
  <c r="C30" i="8"/>
  <c r="AJ30" i="8"/>
  <c r="B31" i="8"/>
  <c r="C31" i="8"/>
  <c r="AJ31" i="8"/>
  <c r="B32" i="8"/>
  <c r="C32" i="8"/>
  <c r="AJ32" i="8"/>
  <c r="B33" i="8"/>
  <c r="C33" i="8"/>
  <c r="AJ33" i="8"/>
  <c r="B34" i="8"/>
  <c r="C34" i="8"/>
  <c r="AJ34" i="8"/>
  <c r="B35" i="8"/>
  <c r="C35" i="8"/>
  <c r="AJ35" i="8"/>
  <c r="B36" i="8"/>
  <c r="C36" i="8"/>
  <c r="AJ36" i="8"/>
  <c r="B37" i="8"/>
  <c r="C37" i="8"/>
  <c r="AJ37" i="8"/>
  <c r="B38" i="8"/>
  <c r="C38" i="8"/>
  <c r="AJ38" i="8"/>
  <c r="B39" i="8"/>
  <c r="C39" i="8"/>
  <c r="AJ39" i="8"/>
  <c r="B40" i="8"/>
  <c r="C40" i="8"/>
  <c r="AJ40" i="8"/>
  <c r="B41" i="8"/>
  <c r="C41" i="8"/>
  <c r="AJ41" i="8"/>
  <c r="B42" i="8"/>
  <c r="C42" i="8"/>
  <c r="AJ42" i="8"/>
  <c r="B43" i="8"/>
  <c r="C43" i="8"/>
  <c r="AJ43" i="8"/>
  <c r="B44" i="8"/>
  <c r="C44" i="8"/>
  <c r="AJ44" i="8"/>
  <c r="B45" i="8"/>
  <c r="C45" i="8"/>
  <c r="AJ45" i="8"/>
  <c r="B46" i="8"/>
  <c r="C46" i="8"/>
  <c r="AJ46" i="8"/>
  <c r="B47" i="8"/>
  <c r="C47" i="8"/>
  <c r="AJ47" i="8"/>
  <c r="B48" i="8"/>
  <c r="C48" i="8"/>
  <c r="AJ48" i="8"/>
  <c r="B49" i="8"/>
  <c r="C49" i="8"/>
  <c r="AJ49" i="8"/>
  <c r="B50" i="8"/>
  <c r="C50" i="8"/>
  <c r="AJ50" i="8"/>
  <c r="B51" i="8"/>
  <c r="C51" i="8"/>
  <c r="AJ51" i="8"/>
  <c r="B52" i="8"/>
  <c r="C52" i="8"/>
  <c r="AJ52" i="8"/>
  <c r="B53" i="8"/>
  <c r="C53" i="8"/>
  <c r="AJ53" i="8"/>
  <c r="B54" i="8"/>
  <c r="C54" i="8"/>
  <c r="AJ54" i="8"/>
  <c r="B55" i="8"/>
  <c r="C55" i="8"/>
  <c r="AJ55" i="8"/>
  <c r="B56" i="8"/>
  <c r="C56" i="8"/>
  <c r="AJ56" i="8"/>
  <c r="B57" i="8"/>
  <c r="C57" i="8"/>
  <c r="AJ57" i="8"/>
  <c r="B58" i="8"/>
  <c r="C58" i="8"/>
  <c r="AJ58" i="8"/>
  <c r="B59" i="8"/>
  <c r="C59" i="8"/>
  <c r="AJ59" i="8"/>
  <c r="B60" i="8"/>
  <c r="C60" i="8"/>
  <c r="AJ60" i="8"/>
  <c r="B61" i="8"/>
  <c r="C61" i="8"/>
  <c r="AJ61" i="8"/>
  <c r="B62" i="8"/>
  <c r="C62" i="8"/>
  <c r="AJ62" i="8"/>
  <c r="B63" i="8"/>
  <c r="C63" i="8"/>
  <c r="AJ63" i="8"/>
  <c r="B64" i="8"/>
  <c r="C64" i="8"/>
  <c r="AJ64" i="8"/>
  <c r="B65" i="8"/>
  <c r="C65" i="8"/>
  <c r="AJ65" i="8"/>
  <c r="B10" i="7"/>
  <c r="C10" i="7"/>
  <c r="AJ10" i="7"/>
  <c r="AK10" i="7"/>
  <c r="B11" i="7"/>
  <c r="C11" i="7"/>
  <c r="AJ11" i="7"/>
  <c r="AK11" i="7"/>
  <c r="B12" i="7"/>
  <c r="C12" i="7"/>
  <c r="AJ12" i="7"/>
  <c r="AK12" i="7"/>
  <c r="B13" i="7"/>
  <c r="C13" i="7"/>
  <c r="AJ13" i="7"/>
  <c r="AK13" i="7"/>
  <c r="B14" i="7"/>
  <c r="C14" i="7"/>
  <c r="AJ14" i="7"/>
  <c r="AK14" i="7"/>
  <c r="B15" i="7"/>
  <c r="C15" i="7"/>
  <c r="AJ15" i="7"/>
  <c r="AK15" i="7"/>
  <c r="B16" i="7"/>
  <c r="C16" i="7"/>
  <c r="AJ16" i="7"/>
  <c r="AK16" i="7"/>
  <c r="B17" i="7"/>
  <c r="C17" i="7"/>
  <c r="AJ17" i="7"/>
  <c r="AK17" i="7"/>
  <c r="B18" i="7"/>
  <c r="C18" i="7"/>
  <c r="AJ18" i="7"/>
  <c r="AK18" i="7"/>
  <c r="B19" i="7"/>
  <c r="C19" i="7"/>
  <c r="AJ19" i="7"/>
  <c r="AK19" i="7"/>
  <c r="B20" i="7"/>
  <c r="C20" i="7"/>
  <c r="AJ20" i="7"/>
  <c r="AK20" i="7"/>
  <c r="B21" i="7"/>
  <c r="C21" i="7"/>
  <c r="AJ21" i="7"/>
  <c r="AK21" i="7"/>
  <c r="B22" i="7"/>
  <c r="C22" i="7"/>
  <c r="AJ22" i="7"/>
  <c r="AK22" i="7"/>
  <c r="B23" i="7"/>
  <c r="C23" i="7"/>
  <c r="AJ23" i="7"/>
  <c r="AK23" i="7"/>
  <c r="B24" i="7"/>
  <c r="C24" i="7"/>
  <c r="AJ24" i="7"/>
  <c r="AK24" i="7"/>
  <c r="B25" i="7"/>
  <c r="C25" i="7"/>
  <c r="AJ25" i="7"/>
  <c r="AK25" i="7"/>
  <c r="B26" i="7"/>
  <c r="C26" i="7"/>
  <c r="AJ26" i="7"/>
  <c r="AK26" i="7"/>
  <c r="B27" i="7"/>
  <c r="C27" i="7"/>
  <c r="AJ27" i="7"/>
  <c r="AK27" i="7"/>
  <c r="B28" i="7"/>
  <c r="C28" i="7"/>
  <c r="AJ28" i="7"/>
  <c r="AK28" i="7"/>
  <c r="B29" i="7"/>
  <c r="C29" i="7"/>
  <c r="AJ29" i="7"/>
  <c r="AK29" i="7"/>
  <c r="B30" i="7"/>
  <c r="C30" i="7"/>
  <c r="AJ30" i="7"/>
  <c r="AK30" i="7"/>
  <c r="B31" i="7"/>
  <c r="C31" i="7"/>
  <c r="AJ31" i="7"/>
  <c r="AK31" i="7"/>
  <c r="B32" i="7"/>
  <c r="C32" i="7"/>
  <c r="AJ32" i="7"/>
  <c r="AK32" i="7"/>
  <c r="B33" i="7"/>
  <c r="C33" i="7"/>
  <c r="AJ33" i="7"/>
  <c r="AK33" i="7"/>
  <c r="B34" i="7"/>
  <c r="C34" i="7"/>
  <c r="AJ34" i="7"/>
  <c r="AK34" i="7"/>
  <c r="B35" i="7"/>
  <c r="C35" i="7"/>
  <c r="AJ35" i="7"/>
  <c r="AK35" i="7"/>
  <c r="B36" i="7"/>
  <c r="C36" i="7"/>
  <c r="AJ36" i="7"/>
  <c r="AK36" i="7"/>
  <c r="B37" i="7"/>
  <c r="C37" i="7"/>
  <c r="AJ37" i="7"/>
  <c r="AK37" i="7"/>
  <c r="B38" i="7"/>
  <c r="C38" i="7"/>
  <c r="AJ38" i="7"/>
  <c r="AK38" i="7"/>
  <c r="B39" i="7"/>
  <c r="C39" i="7"/>
  <c r="AJ39" i="7"/>
  <c r="AK39" i="7"/>
  <c r="B40" i="7"/>
  <c r="C40" i="7"/>
  <c r="AJ40" i="7"/>
  <c r="AK40" i="7"/>
  <c r="B41" i="7"/>
  <c r="C41" i="7"/>
  <c r="AJ41" i="7"/>
  <c r="AK41" i="7"/>
  <c r="B42" i="7"/>
  <c r="C42" i="7"/>
  <c r="AJ42" i="7"/>
  <c r="AK42" i="7"/>
  <c r="B43" i="7"/>
  <c r="C43" i="7"/>
  <c r="AJ43" i="7"/>
  <c r="AK43" i="7"/>
  <c r="B44" i="7"/>
  <c r="C44" i="7"/>
  <c r="AJ44" i="7"/>
  <c r="AK44" i="7"/>
  <c r="B45" i="7"/>
  <c r="C45" i="7"/>
  <c r="AJ45" i="7"/>
  <c r="AK45" i="7"/>
  <c r="B46" i="7"/>
  <c r="C46" i="7"/>
  <c r="AJ46" i="7"/>
  <c r="AK46" i="7"/>
  <c r="B47" i="7"/>
  <c r="C47" i="7"/>
  <c r="AJ47" i="7"/>
  <c r="AK47" i="7"/>
  <c r="B48" i="7"/>
  <c r="C48" i="7"/>
  <c r="AJ48" i="7"/>
  <c r="AK48" i="7"/>
  <c r="B49" i="7"/>
  <c r="C49" i="7"/>
  <c r="AJ49" i="7"/>
  <c r="AK49" i="7"/>
  <c r="B50" i="7"/>
  <c r="C50" i="7"/>
  <c r="AJ50" i="7"/>
  <c r="AK50" i="7"/>
  <c r="B51" i="7"/>
  <c r="C51" i="7"/>
  <c r="AJ51" i="7"/>
  <c r="AK51" i="7"/>
  <c r="B52" i="7"/>
  <c r="C52" i="7"/>
  <c r="AJ52" i="7"/>
  <c r="AK52" i="7"/>
  <c r="B53" i="7"/>
  <c r="C53" i="7"/>
  <c r="AJ53" i="7"/>
  <c r="AK53" i="7"/>
  <c r="B54" i="7"/>
  <c r="C54" i="7"/>
  <c r="AJ54" i="7"/>
  <c r="AK54" i="7"/>
  <c r="B55" i="7"/>
  <c r="C55" i="7"/>
  <c r="AJ55" i="7"/>
  <c r="AK55" i="7"/>
  <c r="B56" i="7"/>
  <c r="C56" i="7"/>
  <c r="AJ56" i="7"/>
  <c r="AK56" i="7"/>
  <c r="B57" i="7"/>
  <c r="C57" i="7"/>
  <c r="AJ57" i="7"/>
  <c r="AK57" i="7"/>
  <c r="B58" i="7"/>
  <c r="C58" i="7"/>
  <c r="AJ58" i="7"/>
  <c r="AK58" i="7"/>
  <c r="B59" i="7"/>
  <c r="C59" i="7"/>
  <c r="AJ59" i="7"/>
  <c r="AK59" i="7"/>
  <c r="B60" i="7"/>
  <c r="C60" i="7"/>
  <c r="AJ60" i="7"/>
  <c r="AK60" i="7"/>
  <c r="B61" i="7"/>
  <c r="C61" i="7"/>
  <c r="AJ61" i="7"/>
  <c r="AK61" i="7"/>
  <c r="B62" i="7"/>
  <c r="C62" i="7"/>
  <c r="AJ62" i="7"/>
  <c r="AK62" i="7"/>
  <c r="B63" i="7"/>
  <c r="C63" i="7"/>
  <c r="AJ63" i="7"/>
  <c r="AK63" i="7"/>
  <c r="B64" i="7"/>
  <c r="C64" i="7"/>
  <c r="AJ64" i="7"/>
  <c r="AK64" i="7"/>
  <c r="B65" i="7"/>
  <c r="C65" i="7"/>
  <c r="AJ65" i="7"/>
  <c r="AK65" i="7"/>
  <c r="B10" i="6"/>
  <c r="C10" i="6"/>
  <c r="AJ10" i="6"/>
  <c r="AK10" i="6"/>
  <c r="B11" i="6"/>
  <c r="C11" i="6"/>
  <c r="AJ11" i="6"/>
  <c r="AK11" i="6"/>
  <c r="B12" i="6"/>
  <c r="C12" i="6"/>
  <c r="AJ12" i="6"/>
  <c r="AK12" i="6"/>
  <c r="B13" i="6"/>
  <c r="C13" i="6"/>
  <c r="AJ13" i="6"/>
  <c r="AK13" i="6"/>
  <c r="B14" i="6"/>
  <c r="C14" i="6"/>
  <c r="AJ14" i="6"/>
  <c r="AK14" i="6"/>
  <c r="B15" i="6"/>
  <c r="C15" i="6"/>
  <c r="AJ15" i="6"/>
  <c r="AK15" i="6"/>
  <c r="B16" i="6"/>
  <c r="C16" i="6"/>
  <c r="AJ16" i="6"/>
  <c r="AK16" i="6"/>
  <c r="B17" i="6"/>
  <c r="C17" i="6"/>
  <c r="AJ17" i="6"/>
  <c r="AK17" i="6"/>
  <c r="B18" i="6"/>
  <c r="C18" i="6"/>
  <c r="AJ18" i="6"/>
  <c r="AK18" i="6"/>
  <c r="B19" i="6"/>
  <c r="C19" i="6"/>
  <c r="AJ19" i="6"/>
  <c r="AK19" i="6"/>
  <c r="B20" i="6"/>
  <c r="C20" i="6"/>
  <c r="AJ20" i="6"/>
  <c r="AK20" i="6"/>
  <c r="B21" i="6"/>
  <c r="C21" i="6"/>
  <c r="AJ21" i="6"/>
  <c r="AK21" i="6"/>
  <c r="B22" i="6"/>
  <c r="C22" i="6"/>
  <c r="AJ22" i="6"/>
  <c r="AK22" i="6"/>
  <c r="B23" i="6"/>
  <c r="C23" i="6"/>
  <c r="AJ23" i="6"/>
  <c r="AK23" i="6"/>
  <c r="B24" i="6"/>
  <c r="C24" i="6"/>
  <c r="AJ24" i="6"/>
  <c r="AK24" i="6"/>
  <c r="B25" i="6"/>
  <c r="C25" i="6"/>
  <c r="AJ25" i="6"/>
  <c r="AK25" i="6"/>
  <c r="B26" i="6"/>
  <c r="C26" i="6"/>
  <c r="AJ26" i="6"/>
  <c r="AK26" i="6"/>
  <c r="B27" i="6"/>
  <c r="C27" i="6"/>
  <c r="AJ27" i="6"/>
  <c r="AK27" i="6"/>
  <c r="B28" i="6"/>
  <c r="C28" i="6"/>
  <c r="AJ28" i="6"/>
  <c r="AK28" i="6"/>
  <c r="B29" i="6"/>
  <c r="C29" i="6"/>
  <c r="AJ29" i="6"/>
  <c r="AK29" i="6"/>
  <c r="B30" i="6"/>
  <c r="C30" i="6"/>
  <c r="AJ30" i="6"/>
  <c r="AK30" i="6"/>
  <c r="B31" i="6"/>
  <c r="C31" i="6"/>
  <c r="AJ31" i="6"/>
  <c r="AK31" i="6"/>
  <c r="B32" i="6"/>
  <c r="C32" i="6"/>
  <c r="AJ32" i="6"/>
  <c r="AK32" i="6"/>
  <c r="B33" i="6"/>
  <c r="C33" i="6"/>
  <c r="AJ33" i="6"/>
  <c r="AK33" i="6"/>
  <c r="B34" i="6"/>
  <c r="C34" i="6"/>
  <c r="AJ34" i="6"/>
  <c r="AK34" i="6"/>
  <c r="B35" i="6"/>
  <c r="C35" i="6"/>
  <c r="AJ35" i="6"/>
  <c r="AK35" i="6"/>
  <c r="B36" i="6"/>
  <c r="C36" i="6"/>
  <c r="AJ36" i="6"/>
  <c r="AK36" i="6"/>
  <c r="B37" i="6"/>
  <c r="C37" i="6"/>
  <c r="AJ37" i="6"/>
  <c r="AK37" i="6"/>
  <c r="B38" i="6"/>
  <c r="C38" i="6"/>
  <c r="AJ38" i="6"/>
  <c r="AK38" i="6"/>
  <c r="B39" i="6"/>
  <c r="C39" i="6"/>
  <c r="AJ39" i="6"/>
  <c r="AK39" i="6"/>
  <c r="B40" i="6"/>
  <c r="C40" i="6"/>
  <c r="AJ40" i="6"/>
  <c r="AK40" i="6"/>
  <c r="B41" i="6"/>
  <c r="C41" i="6"/>
  <c r="AJ41" i="6"/>
  <c r="AK41" i="6"/>
  <c r="B42" i="6"/>
  <c r="C42" i="6"/>
  <c r="AJ42" i="6"/>
  <c r="AK42" i="6"/>
  <c r="B43" i="6"/>
  <c r="C43" i="6"/>
  <c r="AJ43" i="6"/>
  <c r="AK43" i="6"/>
  <c r="B44" i="6"/>
  <c r="C44" i="6"/>
  <c r="AJ44" i="6"/>
  <c r="AK44" i="6"/>
  <c r="B45" i="6"/>
  <c r="C45" i="6"/>
  <c r="AJ45" i="6"/>
  <c r="AK45" i="6"/>
  <c r="B46" i="6"/>
  <c r="C46" i="6"/>
  <c r="AJ46" i="6"/>
  <c r="AK46" i="6"/>
  <c r="B47" i="6"/>
  <c r="C47" i="6"/>
  <c r="AJ47" i="6"/>
  <c r="AK47" i="6"/>
  <c r="B48" i="6"/>
  <c r="C48" i="6"/>
  <c r="AJ48" i="6"/>
  <c r="AK48" i="6"/>
  <c r="B49" i="6"/>
  <c r="C49" i="6"/>
  <c r="AJ49" i="6"/>
  <c r="AK49" i="6"/>
  <c r="B50" i="6"/>
  <c r="C50" i="6"/>
  <c r="AJ50" i="6"/>
  <c r="AK50" i="6"/>
  <c r="B51" i="6"/>
  <c r="C51" i="6"/>
  <c r="AJ51" i="6"/>
  <c r="AK51" i="6"/>
  <c r="B52" i="6"/>
  <c r="C52" i="6"/>
  <c r="AJ52" i="6"/>
  <c r="AK52" i="6"/>
  <c r="B53" i="6"/>
  <c r="C53" i="6"/>
  <c r="AJ53" i="6"/>
  <c r="AK53" i="6"/>
  <c r="B54" i="6"/>
  <c r="C54" i="6"/>
  <c r="AJ54" i="6"/>
  <c r="AK54" i="6"/>
  <c r="B55" i="6"/>
  <c r="C55" i="6"/>
  <c r="AJ55" i="6"/>
  <c r="AK55" i="6"/>
  <c r="B56" i="6"/>
  <c r="C56" i="6"/>
  <c r="AJ56" i="6"/>
  <c r="AK56" i="6"/>
  <c r="B57" i="6"/>
  <c r="C57" i="6"/>
  <c r="AJ57" i="6"/>
  <c r="AK57" i="6"/>
  <c r="B58" i="6"/>
  <c r="C58" i="6"/>
  <c r="AJ58" i="6"/>
  <c r="AK58" i="6"/>
  <c r="B59" i="6"/>
  <c r="C59" i="6"/>
  <c r="AJ59" i="6"/>
  <c r="AK59" i="6"/>
  <c r="B60" i="6"/>
  <c r="C60" i="6"/>
  <c r="AJ60" i="6"/>
  <c r="AK60" i="6"/>
  <c r="B61" i="6"/>
  <c r="C61" i="6"/>
  <c r="AJ61" i="6"/>
  <c r="AK61" i="6"/>
  <c r="B62" i="6"/>
  <c r="C62" i="6"/>
  <c r="AJ62" i="6"/>
  <c r="AK62" i="6"/>
  <c r="B63" i="6"/>
  <c r="C63" i="6"/>
  <c r="AJ63" i="6"/>
  <c r="AK63" i="6"/>
  <c r="B64" i="6"/>
  <c r="C64" i="6"/>
  <c r="AJ64" i="6"/>
  <c r="AK64" i="6"/>
  <c r="B65" i="6"/>
  <c r="C65" i="6"/>
  <c r="AJ65" i="6"/>
  <c r="AK65" i="6"/>
  <c r="B10" i="5"/>
  <c r="C10" i="5"/>
  <c r="AJ10" i="5"/>
  <c r="AK10" i="5"/>
  <c r="B11" i="5"/>
  <c r="C11" i="5"/>
  <c r="AJ11" i="5"/>
  <c r="AK11" i="5"/>
  <c r="B12" i="5"/>
  <c r="C12" i="5"/>
  <c r="AJ12" i="5"/>
  <c r="AK12" i="5"/>
  <c r="B13" i="5"/>
  <c r="C13" i="5"/>
  <c r="AJ13" i="5"/>
  <c r="AK13" i="5"/>
  <c r="B14" i="5"/>
  <c r="C14" i="5"/>
  <c r="AJ14" i="5"/>
  <c r="AK14" i="5"/>
  <c r="B15" i="5"/>
  <c r="C15" i="5"/>
  <c r="AJ15" i="5"/>
  <c r="AK15" i="5"/>
  <c r="B16" i="5"/>
  <c r="C16" i="5"/>
  <c r="AJ16" i="5"/>
  <c r="AK16" i="5"/>
  <c r="B17" i="5"/>
  <c r="C17" i="5"/>
  <c r="AJ17" i="5"/>
  <c r="AK17" i="5"/>
  <c r="B18" i="5"/>
  <c r="C18" i="5"/>
  <c r="AJ18" i="5"/>
  <c r="AK18" i="5"/>
  <c r="B19" i="5"/>
  <c r="C19" i="5"/>
  <c r="AJ19" i="5"/>
  <c r="AK19" i="5"/>
  <c r="B20" i="5"/>
  <c r="C20" i="5"/>
  <c r="AJ20" i="5"/>
  <c r="AK20" i="5"/>
  <c r="B21" i="5"/>
  <c r="C21" i="5"/>
  <c r="AJ21" i="5"/>
  <c r="AK21" i="5"/>
  <c r="B22" i="5"/>
  <c r="C22" i="5"/>
  <c r="AJ22" i="5"/>
  <c r="AK22" i="5"/>
  <c r="B23" i="5"/>
  <c r="C23" i="5"/>
  <c r="AJ23" i="5"/>
  <c r="AK23" i="5"/>
  <c r="B24" i="5"/>
  <c r="C24" i="5"/>
  <c r="AJ24" i="5"/>
  <c r="AK24" i="5"/>
  <c r="B25" i="5"/>
  <c r="C25" i="5"/>
  <c r="AJ25" i="5"/>
  <c r="AK25" i="5"/>
  <c r="B26" i="5"/>
  <c r="C26" i="5"/>
  <c r="AJ26" i="5"/>
  <c r="AK26" i="5"/>
  <c r="B27" i="5"/>
  <c r="C27" i="5"/>
  <c r="AJ27" i="5"/>
  <c r="AK27" i="5"/>
  <c r="B28" i="5"/>
  <c r="C28" i="5"/>
  <c r="AJ28" i="5"/>
  <c r="AK28" i="5"/>
  <c r="B29" i="5"/>
  <c r="C29" i="5"/>
  <c r="AJ29" i="5"/>
  <c r="AK29" i="5"/>
  <c r="B30" i="5"/>
  <c r="C30" i="5"/>
  <c r="AJ30" i="5"/>
  <c r="AK30" i="5"/>
  <c r="B31" i="5"/>
  <c r="C31" i="5"/>
  <c r="AJ31" i="5"/>
  <c r="AK31" i="5"/>
  <c r="B32" i="5"/>
  <c r="C32" i="5"/>
  <c r="AJ32" i="5"/>
  <c r="AK32" i="5"/>
  <c r="B33" i="5"/>
  <c r="C33" i="5"/>
  <c r="AJ33" i="5"/>
  <c r="AK33" i="5"/>
  <c r="B34" i="5"/>
  <c r="C34" i="5"/>
  <c r="AJ34" i="5"/>
  <c r="AK34" i="5"/>
  <c r="B35" i="5"/>
  <c r="C35" i="5"/>
  <c r="AJ35" i="5"/>
  <c r="AK35" i="5"/>
  <c r="B36" i="5"/>
  <c r="C36" i="5"/>
  <c r="AJ36" i="5"/>
  <c r="AK36" i="5"/>
  <c r="B37" i="5"/>
  <c r="C37" i="5"/>
  <c r="AJ37" i="5"/>
  <c r="AK37" i="5"/>
  <c r="B38" i="5"/>
  <c r="C38" i="5"/>
  <c r="AJ38" i="5"/>
  <c r="AK38" i="5"/>
  <c r="B39" i="5"/>
  <c r="C39" i="5"/>
  <c r="AJ39" i="5"/>
  <c r="AK39" i="5"/>
  <c r="B40" i="5"/>
  <c r="C40" i="5"/>
  <c r="AJ40" i="5"/>
  <c r="AK40" i="5"/>
  <c r="B41" i="5"/>
  <c r="C41" i="5"/>
  <c r="AJ41" i="5"/>
  <c r="AK41" i="5"/>
  <c r="B42" i="5"/>
  <c r="C42" i="5"/>
  <c r="AJ42" i="5"/>
  <c r="AK42" i="5"/>
  <c r="B43" i="5"/>
  <c r="C43" i="5"/>
  <c r="AJ43" i="5"/>
  <c r="AK43" i="5"/>
  <c r="B44" i="5"/>
  <c r="C44" i="5"/>
  <c r="AJ44" i="5"/>
  <c r="AK44" i="5"/>
  <c r="B45" i="5"/>
  <c r="C45" i="5"/>
  <c r="AJ45" i="5"/>
  <c r="AK45" i="5"/>
  <c r="B46" i="5"/>
  <c r="C46" i="5"/>
  <c r="AJ46" i="5"/>
  <c r="AK46" i="5"/>
  <c r="B47" i="5"/>
  <c r="C47" i="5"/>
  <c r="AJ47" i="5"/>
  <c r="AK47" i="5"/>
  <c r="B48" i="5"/>
  <c r="C48" i="5"/>
  <c r="AJ48" i="5"/>
  <c r="AK48" i="5"/>
  <c r="B49" i="5"/>
  <c r="C49" i="5"/>
  <c r="AJ49" i="5"/>
  <c r="AK49" i="5"/>
  <c r="B50" i="5"/>
  <c r="C50" i="5"/>
  <c r="AJ50" i="5"/>
  <c r="AK50" i="5"/>
  <c r="B51" i="5"/>
  <c r="C51" i="5"/>
  <c r="AJ51" i="5"/>
  <c r="AK51" i="5"/>
  <c r="B52" i="5"/>
  <c r="C52" i="5"/>
  <c r="AJ52" i="5"/>
  <c r="AK52" i="5"/>
  <c r="B53" i="5"/>
  <c r="C53" i="5"/>
  <c r="AJ53" i="5"/>
  <c r="AK53" i="5"/>
  <c r="B54" i="5"/>
  <c r="C54" i="5"/>
  <c r="AJ54" i="5"/>
  <c r="AK54" i="5"/>
  <c r="B55" i="5"/>
  <c r="C55" i="5"/>
  <c r="AJ55" i="5"/>
  <c r="AK55" i="5"/>
  <c r="B56" i="5"/>
  <c r="C56" i="5"/>
  <c r="AJ56" i="5"/>
  <c r="AK56" i="5"/>
  <c r="B57" i="5"/>
  <c r="C57" i="5"/>
  <c r="AJ57" i="5"/>
  <c r="AK57" i="5"/>
  <c r="B58" i="5"/>
  <c r="C58" i="5"/>
  <c r="AJ58" i="5"/>
  <c r="AK58" i="5"/>
  <c r="B59" i="5"/>
  <c r="C59" i="5"/>
  <c r="AJ59" i="5"/>
  <c r="AK59" i="5"/>
  <c r="B60" i="5"/>
  <c r="C60" i="5"/>
  <c r="AJ60" i="5"/>
  <c r="AK60" i="5"/>
  <c r="B61" i="5"/>
  <c r="C61" i="5"/>
  <c r="AJ61" i="5"/>
  <c r="AK61" i="5"/>
  <c r="B62" i="5"/>
  <c r="C62" i="5"/>
  <c r="AJ62" i="5"/>
  <c r="AK62" i="5"/>
  <c r="B63" i="5"/>
  <c r="C63" i="5"/>
  <c r="AJ63" i="5"/>
  <c r="AK63" i="5"/>
  <c r="B64" i="5"/>
  <c r="C64" i="5"/>
  <c r="AJ64" i="5"/>
  <c r="AK64" i="5"/>
  <c r="B65" i="5"/>
  <c r="C65" i="5"/>
  <c r="AJ65" i="5"/>
  <c r="AK65" i="5"/>
  <c r="B10" i="4"/>
  <c r="C10" i="4"/>
  <c r="AJ10" i="4"/>
  <c r="AK10" i="4"/>
  <c r="V10" i="3" s="1"/>
  <c r="B11" i="4"/>
  <c r="C11" i="4"/>
  <c r="AJ11" i="4"/>
  <c r="AK11" i="4"/>
  <c r="V11" i="3" s="1"/>
  <c r="B12" i="4"/>
  <c r="C12" i="4"/>
  <c r="AJ12" i="4"/>
  <c r="AK12" i="4"/>
  <c r="B13" i="4"/>
  <c r="C13" i="4"/>
  <c r="AJ13" i="4"/>
  <c r="AK13" i="4"/>
  <c r="V13" i="3" s="1"/>
  <c r="B14" i="4"/>
  <c r="C14" i="4"/>
  <c r="AJ14" i="4"/>
  <c r="AK14" i="4"/>
  <c r="V14" i="3" s="1"/>
  <c r="B15" i="4"/>
  <c r="C15" i="4"/>
  <c r="AJ15" i="4"/>
  <c r="AK15" i="4"/>
  <c r="V15" i="3" s="1"/>
  <c r="B16" i="4"/>
  <c r="C16" i="4"/>
  <c r="AJ16" i="4"/>
  <c r="AK16" i="4"/>
  <c r="V16" i="3" s="1"/>
  <c r="B17" i="4"/>
  <c r="C17" i="4"/>
  <c r="AJ17" i="4"/>
  <c r="AK17" i="4"/>
  <c r="V17" i="3" s="1"/>
  <c r="B18" i="4"/>
  <c r="C18" i="4"/>
  <c r="AJ18" i="4"/>
  <c r="AK18" i="4"/>
  <c r="V18" i="3" s="1"/>
  <c r="B19" i="4"/>
  <c r="C19" i="4"/>
  <c r="AJ19" i="4"/>
  <c r="AK19" i="4"/>
  <c r="V19" i="3" s="1"/>
  <c r="B20" i="4"/>
  <c r="C20" i="4"/>
  <c r="AJ20" i="4"/>
  <c r="AK20" i="4"/>
  <c r="V20" i="3" s="1"/>
  <c r="B21" i="4"/>
  <c r="C21" i="4"/>
  <c r="AJ21" i="4"/>
  <c r="AK21" i="4"/>
  <c r="V21" i="3" s="1"/>
  <c r="B22" i="4"/>
  <c r="C22" i="4"/>
  <c r="AJ22" i="4"/>
  <c r="AK22" i="4"/>
  <c r="V22" i="3" s="1"/>
  <c r="B23" i="4"/>
  <c r="C23" i="4"/>
  <c r="AJ23" i="4"/>
  <c r="AK23" i="4"/>
  <c r="V23" i="3" s="1"/>
  <c r="B24" i="4"/>
  <c r="C24" i="4"/>
  <c r="AJ24" i="4"/>
  <c r="AK24" i="4"/>
  <c r="V24" i="3" s="1"/>
  <c r="B25" i="4"/>
  <c r="C25" i="4"/>
  <c r="AJ25" i="4"/>
  <c r="AK25" i="4"/>
  <c r="V25" i="3" s="1"/>
  <c r="B26" i="4"/>
  <c r="C26" i="4"/>
  <c r="AJ26" i="4"/>
  <c r="AK26" i="4"/>
  <c r="V26" i="3" s="1"/>
  <c r="B27" i="4"/>
  <c r="C27" i="4"/>
  <c r="AJ27" i="4"/>
  <c r="AK27" i="4"/>
  <c r="V27" i="3" s="1"/>
  <c r="B28" i="4"/>
  <c r="C28" i="4"/>
  <c r="AJ28" i="4"/>
  <c r="AK28" i="4"/>
  <c r="V28" i="3" s="1"/>
  <c r="B29" i="4"/>
  <c r="C29" i="4"/>
  <c r="AJ29" i="4"/>
  <c r="AK29" i="4"/>
  <c r="V29" i="3" s="1"/>
  <c r="B30" i="4"/>
  <c r="C30" i="4"/>
  <c r="AJ30" i="4"/>
  <c r="AK30" i="4"/>
  <c r="V30" i="3" s="1"/>
  <c r="B31" i="4"/>
  <c r="C31" i="4"/>
  <c r="AJ31" i="4"/>
  <c r="AK31" i="4"/>
  <c r="V31" i="3" s="1"/>
  <c r="B32" i="4"/>
  <c r="C32" i="4"/>
  <c r="AJ32" i="4"/>
  <c r="AK32" i="4"/>
  <c r="V32" i="3" s="1"/>
  <c r="B33" i="4"/>
  <c r="C33" i="4"/>
  <c r="AJ33" i="4"/>
  <c r="AK33" i="4"/>
  <c r="V33" i="3" s="1"/>
  <c r="B34" i="4"/>
  <c r="C34" i="4"/>
  <c r="AJ34" i="4"/>
  <c r="AK34" i="4"/>
  <c r="V34" i="3" s="1"/>
  <c r="B35" i="4"/>
  <c r="C35" i="4"/>
  <c r="AJ35" i="4"/>
  <c r="AK35" i="4"/>
  <c r="V35" i="3" s="1"/>
  <c r="B36" i="4"/>
  <c r="C36" i="4"/>
  <c r="AJ36" i="4"/>
  <c r="AK36" i="4"/>
  <c r="V36" i="3" s="1"/>
  <c r="B37" i="4"/>
  <c r="C37" i="4"/>
  <c r="AJ37" i="4"/>
  <c r="AK37" i="4"/>
  <c r="V37" i="3" s="1"/>
  <c r="B38" i="4"/>
  <c r="C38" i="4"/>
  <c r="AJ38" i="4"/>
  <c r="AK38" i="4"/>
  <c r="V38" i="3" s="1"/>
  <c r="B39" i="4"/>
  <c r="C39" i="4"/>
  <c r="AJ39" i="4"/>
  <c r="AK39" i="4"/>
  <c r="V39" i="3" s="1"/>
  <c r="B40" i="4"/>
  <c r="C40" i="4"/>
  <c r="AJ40" i="4"/>
  <c r="AK40" i="4"/>
  <c r="V40" i="3" s="1"/>
  <c r="B41" i="4"/>
  <c r="C41" i="4"/>
  <c r="AJ41" i="4"/>
  <c r="AK41" i="4"/>
  <c r="V41" i="3" s="1"/>
  <c r="B42" i="4"/>
  <c r="C42" i="4"/>
  <c r="AJ42" i="4"/>
  <c r="AK42" i="4"/>
  <c r="V42" i="3" s="1"/>
  <c r="B43" i="4"/>
  <c r="C43" i="4"/>
  <c r="AJ43" i="4"/>
  <c r="AK43" i="4"/>
  <c r="V43" i="3" s="1"/>
  <c r="B44" i="4"/>
  <c r="C44" i="4"/>
  <c r="AJ44" i="4"/>
  <c r="AK44" i="4"/>
  <c r="V44" i="3" s="1"/>
  <c r="B45" i="4"/>
  <c r="C45" i="4"/>
  <c r="AJ45" i="4"/>
  <c r="AK45" i="4"/>
  <c r="V45" i="3" s="1"/>
  <c r="B46" i="4"/>
  <c r="C46" i="4"/>
  <c r="AJ46" i="4"/>
  <c r="AK46" i="4"/>
  <c r="V46" i="3" s="1"/>
  <c r="B47" i="4"/>
  <c r="C47" i="4"/>
  <c r="AJ47" i="4"/>
  <c r="AK47" i="4"/>
  <c r="V47" i="3" s="1"/>
  <c r="B48" i="4"/>
  <c r="C48" i="4"/>
  <c r="AJ48" i="4"/>
  <c r="AK48" i="4"/>
  <c r="V48" i="3" s="1"/>
  <c r="B49" i="4"/>
  <c r="C49" i="4"/>
  <c r="AJ49" i="4"/>
  <c r="AK49" i="4"/>
  <c r="V49" i="3" s="1"/>
  <c r="B50" i="4"/>
  <c r="C50" i="4"/>
  <c r="AJ50" i="4"/>
  <c r="AK50" i="4"/>
  <c r="V50" i="3" s="1"/>
  <c r="B51" i="4"/>
  <c r="C51" i="4"/>
  <c r="AJ51" i="4"/>
  <c r="AK51" i="4"/>
  <c r="V51" i="3" s="1"/>
  <c r="B52" i="4"/>
  <c r="C52" i="4"/>
  <c r="AJ52" i="4"/>
  <c r="AK52" i="4"/>
  <c r="V52" i="3" s="1"/>
  <c r="B53" i="4"/>
  <c r="C53" i="4"/>
  <c r="AJ53" i="4"/>
  <c r="AK53" i="4"/>
  <c r="V53" i="3" s="1"/>
  <c r="B54" i="4"/>
  <c r="C54" i="4"/>
  <c r="AJ54" i="4"/>
  <c r="AK54" i="4"/>
  <c r="V54" i="3" s="1"/>
  <c r="B55" i="4"/>
  <c r="C55" i="4"/>
  <c r="AJ55" i="4"/>
  <c r="AK55" i="4"/>
  <c r="V55" i="3" s="1"/>
  <c r="B56" i="4"/>
  <c r="C56" i="4"/>
  <c r="AJ56" i="4"/>
  <c r="AK56" i="4"/>
  <c r="V56" i="3" s="1"/>
  <c r="B57" i="4"/>
  <c r="C57" i="4"/>
  <c r="AJ57" i="4"/>
  <c r="AK57" i="4"/>
  <c r="V57" i="3" s="1"/>
  <c r="B58" i="4"/>
  <c r="C58" i="4"/>
  <c r="AJ58" i="4"/>
  <c r="AK58" i="4"/>
  <c r="V58" i="3" s="1"/>
  <c r="B59" i="4"/>
  <c r="C59" i="4"/>
  <c r="AJ59" i="4"/>
  <c r="AK59" i="4"/>
  <c r="V59" i="3" s="1"/>
  <c r="B60" i="4"/>
  <c r="C60" i="4"/>
  <c r="AJ60" i="4"/>
  <c r="AK60" i="4"/>
  <c r="V60" i="3" s="1"/>
  <c r="B61" i="4"/>
  <c r="C61" i="4"/>
  <c r="AJ61" i="4"/>
  <c r="AK61" i="4"/>
  <c r="V61" i="3" s="1"/>
  <c r="B62" i="4"/>
  <c r="C62" i="4"/>
  <c r="AJ62" i="4"/>
  <c r="AK62" i="4"/>
  <c r="V62" i="3" s="1"/>
  <c r="B63" i="4"/>
  <c r="C63" i="4"/>
  <c r="AJ63" i="4"/>
  <c r="AK63" i="4"/>
  <c r="V63" i="3" s="1"/>
  <c r="B64" i="4"/>
  <c r="C64" i="4"/>
  <c r="AJ64" i="4"/>
  <c r="AK64" i="4"/>
  <c r="V64" i="3" s="1"/>
  <c r="B65" i="4"/>
  <c r="C65" i="4"/>
  <c r="AJ65" i="4"/>
  <c r="AK65" i="4"/>
  <c r="V65" i="3" s="1"/>
  <c r="G10" i="3"/>
  <c r="G11" i="3"/>
  <c r="H11" i="3"/>
  <c r="G12" i="3"/>
  <c r="H12" i="3"/>
  <c r="V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AK6" i="4"/>
  <c r="AK7" i="4"/>
  <c r="AK8" i="4"/>
  <c r="AK9" i="4"/>
  <c r="AK5" i="4"/>
  <c r="AK6" i="5"/>
  <c r="AK7" i="5"/>
  <c r="AK8" i="5"/>
  <c r="AK9" i="5"/>
  <c r="AK5" i="5"/>
  <c r="AK6" i="6"/>
  <c r="AK7" i="6"/>
  <c r="AK8" i="6"/>
  <c r="AK9" i="6"/>
  <c r="AK5" i="6"/>
  <c r="AK6" i="7"/>
  <c r="AK7" i="7"/>
  <c r="AK8" i="7"/>
  <c r="AK9" i="7"/>
  <c r="AK5" i="7"/>
  <c r="AK5" i="8"/>
  <c r="AK6" i="9"/>
  <c r="AK7" i="9"/>
  <c r="AK8" i="9"/>
  <c r="AK9" i="9"/>
  <c r="AK5" i="9"/>
  <c r="AK6" i="10"/>
  <c r="AK7" i="10"/>
  <c r="AK8" i="10"/>
  <c r="AK9" i="10"/>
  <c r="AK5" i="10"/>
  <c r="AK6" i="11"/>
  <c r="AK7" i="11"/>
  <c r="AK8" i="11"/>
  <c r="AK9" i="11"/>
  <c r="AK5" i="11"/>
  <c r="AK6" i="12"/>
  <c r="AK7" i="12"/>
  <c r="AK8" i="12"/>
  <c r="AK9" i="12"/>
  <c r="AK5" i="12"/>
  <c r="AK6" i="13"/>
  <c r="AK7" i="13"/>
  <c r="AK8" i="13"/>
  <c r="AK9" i="13"/>
  <c r="AK5" i="13"/>
  <c r="AK6" i="14"/>
  <c r="AK7" i="14"/>
  <c r="AK8" i="14"/>
  <c r="AK9" i="14"/>
  <c r="AK5" i="14"/>
  <c r="AK6" i="15"/>
  <c r="AK7" i="15"/>
  <c r="AK8" i="15"/>
  <c r="AK9" i="15"/>
  <c r="AK5" i="15"/>
  <c r="V7" i="3" l="1"/>
  <c r="V9" i="3"/>
  <c r="V8" i="3"/>
  <c r="V6" i="3"/>
  <c r="V5" i="3"/>
  <c r="V66" i="3" l="1"/>
  <c r="AJ9" i="15"/>
  <c r="C9" i="15"/>
  <c r="B9" i="15"/>
  <c r="AJ8" i="15"/>
  <c r="C8" i="15"/>
  <c r="B8" i="15"/>
  <c r="AJ7" i="15"/>
  <c r="C7" i="15"/>
  <c r="B7" i="15"/>
  <c r="AJ6" i="15"/>
  <c r="C6" i="15"/>
  <c r="B6" i="15"/>
  <c r="AJ5" i="15"/>
  <c r="C5" i="15"/>
  <c r="B5" i="15"/>
  <c r="AJ9" i="14"/>
  <c r="C9" i="14"/>
  <c r="B9" i="14"/>
  <c r="AJ8" i="14"/>
  <c r="C8" i="14"/>
  <c r="B8" i="14"/>
  <c r="AJ7" i="14"/>
  <c r="C7" i="14"/>
  <c r="B7" i="14"/>
  <c r="AJ6" i="14"/>
  <c r="C6" i="14"/>
  <c r="B6" i="14"/>
  <c r="AJ5" i="14"/>
  <c r="C5" i="14"/>
  <c r="B5" i="14"/>
  <c r="AJ9" i="13"/>
  <c r="C9" i="13"/>
  <c r="B9" i="13"/>
  <c r="AJ8" i="13"/>
  <c r="C8" i="13"/>
  <c r="B8" i="13"/>
  <c r="AJ7" i="13"/>
  <c r="C7" i="13"/>
  <c r="B7" i="13"/>
  <c r="AJ6" i="13"/>
  <c r="C6" i="13"/>
  <c r="B6" i="13"/>
  <c r="AJ5" i="13"/>
  <c r="C5" i="13"/>
  <c r="B5" i="13"/>
  <c r="AJ9" i="12"/>
  <c r="C9" i="12"/>
  <c r="B9" i="12"/>
  <c r="AJ8" i="12"/>
  <c r="C8" i="12"/>
  <c r="B8" i="12"/>
  <c r="AJ7" i="12"/>
  <c r="C7" i="12"/>
  <c r="B7" i="12"/>
  <c r="AJ6" i="12"/>
  <c r="C6" i="12"/>
  <c r="B6" i="12"/>
  <c r="AJ5" i="12"/>
  <c r="C5" i="12"/>
  <c r="B5" i="12"/>
  <c r="AJ9" i="11"/>
  <c r="C9" i="11"/>
  <c r="B9" i="11"/>
  <c r="AJ8" i="11"/>
  <c r="C8" i="11"/>
  <c r="B8" i="11"/>
  <c r="AJ7" i="11"/>
  <c r="C7" i="11"/>
  <c r="B7" i="11"/>
  <c r="AJ6" i="11"/>
  <c r="C6" i="11"/>
  <c r="B6" i="11"/>
  <c r="AJ5" i="11"/>
  <c r="C5" i="11"/>
  <c r="B5" i="11"/>
  <c r="AJ9" i="10"/>
  <c r="C9" i="10"/>
  <c r="B9" i="10"/>
  <c r="AJ8" i="10"/>
  <c r="C8" i="10"/>
  <c r="B8" i="10"/>
  <c r="AJ7" i="10"/>
  <c r="C7" i="10"/>
  <c r="B7" i="10"/>
  <c r="AJ6" i="10"/>
  <c r="C6" i="10"/>
  <c r="B6" i="10"/>
  <c r="AJ5" i="10"/>
  <c r="C5" i="10"/>
  <c r="B5" i="10"/>
  <c r="AJ9" i="9"/>
  <c r="C9" i="9"/>
  <c r="B9" i="9"/>
  <c r="AJ8" i="9"/>
  <c r="C8" i="9"/>
  <c r="B8" i="9"/>
  <c r="AJ7" i="9"/>
  <c r="C7" i="9"/>
  <c r="B7" i="9"/>
  <c r="AJ6" i="9"/>
  <c r="C6" i="9"/>
  <c r="B6" i="9"/>
  <c r="AJ5" i="9"/>
  <c r="C5" i="9"/>
  <c r="B5" i="9"/>
  <c r="AJ9" i="8"/>
  <c r="C9" i="8"/>
  <c r="B9" i="8"/>
  <c r="AJ8" i="8"/>
  <c r="C8" i="8"/>
  <c r="B8" i="8"/>
  <c r="AJ7" i="8"/>
  <c r="C7" i="8"/>
  <c r="B7" i="8"/>
  <c r="AJ6" i="8"/>
  <c r="C6" i="8"/>
  <c r="B6" i="8"/>
  <c r="AJ5" i="8"/>
  <c r="C5" i="8"/>
  <c r="B5" i="8"/>
  <c r="AJ9" i="7"/>
  <c r="C9" i="7"/>
  <c r="B9" i="7"/>
  <c r="AJ8" i="7"/>
  <c r="C8" i="7"/>
  <c r="B8" i="7"/>
  <c r="AJ7" i="7"/>
  <c r="C7" i="7"/>
  <c r="B7" i="7"/>
  <c r="AJ6" i="7"/>
  <c r="C6" i="7"/>
  <c r="B6" i="7"/>
  <c r="AJ5" i="7"/>
  <c r="C5" i="7"/>
  <c r="B5" i="7"/>
  <c r="AJ9" i="6"/>
  <c r="C9" i="6"/>
  <c r="B9" i="6"/>
  <c r="AJ8" i="6"/>
  <c r="C8" i="6"/>
  <c r="B8" i="6"/>
  <c r="AJ7" i="6"/>
  <c r="C7" i="6"/>
  <c r="B7" i="6"/>
  <c r="AJ6" i="6"/>
  <c r="C6" i="6"/>
  <c r="B6" i="6"/>
  <c r="AJ5" i="6"/>
  <c r="C5" i="6"/>
  <c r="B5" i="6"/>
  <c r="AJ9" i="5"/>
  <c r="C9" i="5"/>
  <c r="B9" i="5"/>
  <c r="AJ8" i="5"/>
  <c r="C8" i="5"/>
  <c r="B8" i="5"/>
  <c r="AJ7" i="5"/>
  <c r="C7" i="5"/>
  <c r="B7" i="5"/>
  <c r="AJ6" i="5"/>
  <c r="C6" i="5"/>
  <c r="B6" i="5"/>
  <c r="AJ5" i="5"/>
  <c r="C5" i="5"/>
  <c r="B5" i="5"/>
  <c r="C8" i="4" l="1"/>
  <c r="C9" i="4"/>
  <c r="B9" i="4"/>
  <c r="B8" i="4"/>
  <c r="O73" i="3"/>
  <c r="O72" i="3"/>
  <c r="T71" i="3"/>
  <c r="S71" i="3"/>
  <c r="O71" i="3"/>
  <c r="L71" i="3"/>
  <c r="K71" i="3"/>
  <c r="U70" i="3"/>
  <c r="T70" i="3"/>
  <c r="S70" i="3"/>
  <c r="O70" i="3"/>
  <c r="N70" i="3"/>
  <c r="L70" i="3"/>
  <c r="K70" i="3"/>
  <c r="U69" i="3"/>
  <c r="T69" i="3"/>
  <c r="S69" i="3"/>
  <c r="O69" i="3"/>
  <c r="N69" i="3"/>
  <c r="M69" i="3"/>
  <c r="L69" i="3"/>
  <c r="K69" i="3"/>
  <c r="J69" i="3"/>
  <c r="I69" i="3"/>
  <c r="T68" i="3"/>
  <c r="O68" i="3"/>
  <c r="N68" i="3"/>
  <c r="M68" i="3"/>
  <c r="L68" i="3"/>
  <c r="H71" i="3"/>
  <c r="H68" i="3" l="1"/>
  <c r="H69" i="3"/>
  <c r="R68" i="3"/>
  <c r="H70" i="3"/>
  <c r="AJ5" i="4"/>
  <c r="F6" i="17" l="1"/>
  <c r="AJ6" i="4" l="1"/>
  <c r="AJ7" i="4"/>
  <c r="AJ8" i="4"/>
  <c r="AJ9" i="4"/>
  <c r="F1" i="17"/>
  <c r="F2" i="17"/>
  <c r="F5" i="17"/>
  <c r="F4" i="17"/>
  <c r="F3" i="17"/>
</calcChain>
</file>

<file path=xl/sharedStrings.xml><?xml version="1.0" encoding="utf-8"?>
<sst xmlns="http://schemas.openxmlformats.org/spreadsheetml/2006/main" count="375" uniqueCount="155">
  <si>
    <t>Träger:</t>
  </si>
  <si>
    <t>Angebot:</t>
  </si>
  <si>
    <t>Lfd. Nr.</t>
  </si>
  <si>
    <t>Name</t>
  </si>
  <si>
    <t>Vorname</t>
  </si>
  <si>
    <t>Geburtstag</t>
  </si>
  <si>
    <t>Alter</t>
  </si>
  <si>
    <t>Adresse</t>
  </si>
  <si>
    <t>Stadtraum</t>
  </si>
  <si>
    <t>Geschlecht</t>
  </si>
  <si>
    <t>Leistungs-bezug, Beratungs-leistung</t>
  </si>
  <si>
    <t>1=keiner, 2=Haupt., 3=Real., 4=Abitur</t>
  </si>
  <si>
    <t>Schulab-schluss</t>
  </si>
  <si>
    <t>Förder-schule</t>
  </si>
  <si>
    <t>1=ja, 2=nein</t>
  </si>
  <si>
    <t>Datum Beginn</t>
  </si>
  <si>
    <t>Datum Ende</t>
  </si>
  <si>
    <t>Dauer</t>
  </si>
  <si>
    <t>Art der Beendigung</t>
  </si>
  <si>
    <t>Erst-kontakt</t>
  </si>
  <si>
    <t>Perspektive</t>
  </si>
  <si>
    <t>Anwesenheit in Stunden</t>
  </si>
  <si>
    <t>Zuordnung</t>
  </si>
  <si>
    <t>Kategorie 1</t>
  </si>
  <si>
    <t>Kategorie 2</t>
  </si>
  <si>
    <t>Kategorie 3</t>
  </si>
  <si>
    <t>Kategorie 4</t>
  </si>
  <si>
    <t>=WENN(F13=0;"";GANZZAHL((HEUTE()-F13)/365,25))</t>
  </si>
  <si>
    <t>=WENN(F13=0;"";SVERWEIS(GANZZAHL((HEUTE()-F13)/365,25);'Hilfe Alter'!A4:C99;2))</t>
  </si>
  <si>
    <t>=WENN(Q13=0;"";WENN(R13=0;"aT";(GANZZAHL(R13)-GANZZAHL(Q13))/30))</t>
  </si>
  <si>
    <t>1=berufsvorb. Fördermaßnahme, 2=Ausbildung, 3=Arbeit, 4=BS, 5=Nachholen Schulabschluss, 6=sonstiges (Wegzug, Mutterschutz, Elternzeit, Freiwilligendienst, Bundeswehr, unbekannt)</t>
  </si>
  <si>
    <t>Übergang</t>
  </si>
  <si>
    <t>1=sofort, 2=mit Wartezeit, 3=noch in Klärung</t>
  </si>
  <si>
    <t>Laufzeit:</t>
  </si>
  <si>
    <t>Anzahl  anwesende Tage</t>
  </si>
  <si>
    <t>1=keinen Abbruch, 2=Einmalabbruch, 3=Mehrfachabbrüche</t>
  </si>
  <si>
    <t>Ab-brüche</t>
  </si>
  <si>
    <t>1=regulär, 2=Kündigung durch JW/QP, 3=Aufhebung, 4=sonstiges (Umzug, Wegbleiben, Kündigung durch Jgdl.)</t>
  </si>
  <si>
    <t>gesamt in Stunden</t>
  </si>
  <si>
    <t>Laufzeit</t>
  </si>
  <si>
    <t>Kategorie 5</t>
  </si>
  <si>
    <t>Legende</t>
  </si>
  <si>
    <t>Altstadt</t>
  </si>
  <si>
    <t>Neustadt</t>
  </si>
  <si>
    <t>Pieschen</t>
  </si>
  <si>
    <t>Klotzsche</t>
  </si>
  <si>
    <t>Loschwitz</t>
  </si>
  <si>
    <t>Blasewitz</t>
  </si>
  <si>
    <t>Leuben</t>
  </si>
  <si>
    <t>Prohlis</t>
  </si>
  <si>
    <t>Plauen</t>
  </si>
  <si>
    <t>Cotta</t>
  </si>
  <si>
    <t>26er Ring, Friedrichstadt</t>
  </si>
  <si>
    <t>Johannstadt</t>
  </si>
  <si>
    <t>Äußere und Innere Neustadt</t>
  </si>
  <si>
    <t>Neustadt/Pieschen</t>
  </si>
  <si>
    <t>Leipziger Vorstadt, Pieschen</t>
  </si>
  <si>
    <t>Kaditz, Mickten, Trachau</t>
  </si>
  <si>
    <t>Ortsamt Klotzsche und nördliche Ortschaften</t>
  </si>
  <si>
    <t>Ortsamt Loschitz und Ortschaft Schönfeld/Weißig</t>
  </si>
  <si>
    <t>Blasewitz, Striesen</t>
  </si>
  <si>
    <t>Tolkewitz, Seidnitz, Gruna</t>
  </si>
  <si>
    <t>Ortsamt Leuben</t>
  </si>
  <si>
    <t>Prohlis, Reick</t>
  </si>
  <si>
    <t>Niedersedlitz, Leubnitz, Strehlen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</si>
  <si>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</si>
  <si>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</si>
  <si>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</si>
  <si>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</si>
  <si>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</si>
  <si>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Erzieherischer Kinder- und Jugendschutz</t>
  </si>
  <si>
    <t>Hinweise:</t>
  </si>
  <si>
    <t xml:space="preserve"> </t>
  </si>
  <si>
    <t>Anzahl Arbeitstage im Monat</t>
  </si>
  <si>
    <t>1.</t>
  </si>
  <si>
    <t>2.</t>
  </si>
  <si>
    <t>3.</t>
  </si>
  <si>
    <t>4.</t>
  </si>
  <si>
    <t>5.</t>
  </si>
  <si>
    <t>6.</t>
  </si>
  <si>
    <t>Migrations-hintergrund</t>
  </si>
  <si>
    <t>Leistungs-bezug</t>
  </si>
  <si>
    <t>Schul-abschluss</t>
  </si>
  <si>
    <t>Abbrüche</t>
  </si>
  <si>
    <t>Berechnungsfeld</t>
  </si>
  <si>
    <t>Legende Abkürzungen</t>
  </si>
  <si>
    <t>Jahres-übersicht</t>
  </si>
  <si>
    <t>Altersangabe in Jahren</t>
  </si>
  <si>
    <t>Anzahl  anwesende Tage in der Einrichtung</t>
  </si>
  <si>
    <t>Hinweis zum Ausfüllen</t>
  </si>
  <si>
    <t xml:space="preserve">Neu: In der Jahresübersicht wird in der letzten Spalte die Summe der anwesenden Tage gebildet. Diese Spalte ist schreibgeschützt. </t>
  </si>
  <si>
    <t>Die Angaben zur Person (Name, Vorname) übertragen sich automatisch auf die Monatsblätter und die Spalten sind schreibgeschützt.</t>
  </si>
  <si>
    <t>Anzahl der Arbeitstage ist händisch einzutragen.</t>
  </si>
  <si>
    <t>Der Tabellenkopf ist in allen Mappen schreibgeschützt.</t>
  </si>
  <si>
    <t>Wochenenden und Feiertage wurden nicht farblich markiert, sie ergeben sich automatisch beim Eintragen. Können aber auch durch den Träger eigenständig farblich markiert werden.</t>
  </si>
  <si>
    <t>Übersicht der Stadtraum Nummern für die Mappe "Übersicht Teilnehmende"</t>
  </si>
  <si>
    <t>Fachstellen</t>
  </si>
  <si>
    <t>Die Statistikführung ist Bestandteil des Verwendungsnachweises.</t>
  </si>
  <si>
    <t>Nutzungen
 gesamt</t>
  </si>
  <si>
    <t>1=männlich, 2=weiblich, 3=divers*</t>
  </si>
  <si>
    <t>in Monaten/aT (aktive Teilnehmer*in)</t>
  </si>
  <si>
    <t>aktive TN</t>
  </si>
  <si>
    <t>Statistik 2020</t>
  </si>
  <si>
    <t>01.01.2020 - 31.12.2020</t>
  </si>
  <si>
    <t>1=14-17, 2=18-21, 3=22-24, 4=25-26, 5=ab 27</t>
  </si>
  <si>
    <t>Leistungsart:</t>
  </si>
  <si>
    <t>Stadtraum/stadtweit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</si>
  <si>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</si>
  <si>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Bitte tragen Sie die Leistungsart, den Stadtraum bzw. stadtweit, den Träger und das Angebot ein. Ihre Angaben werden automatisch auf die einzelnen Tabellenblätter übertragen.</t>
  </si>
  <si>
    <t>Bei Rückfragen wenden Sie sich bitte an Ihren zuständigen Sachbearbeiter/Ihre zuständige Sachbearbeiterin.</t>
  </si>
  <si>
    <t>stadtweit</t>
  </si>
  <si>
    <t>Offene Arbeit mit Kindern, Jugendlichen und deren Eltern</t>
  </si>
  <si>
    <t>Stadtraum 1 Altstadt (26er Ring, Friedrichstadt)</t>
  </si>
  <si>
    <t>Außerschulische Kinder- und Jugendbildung</t>
  </si>
  <si>
    <t>Stadtraum 2 Altstadt (Johannstadt)</t>
  </si>
  <si>
    <t>Stadtweit wirkende zielgruppenspezifische Offene Arbeit mit Jugendlichen und jungen Erwachsenen</t>
  </si>
  <si>
    <t>Stadtraum 3 Neustadt (Äußere und Innere Neustadt)</t>
  </si>
  <si>
    <t>Stadtraum 4 Neustadt/Pieschen (Leipziger Vorstadt, Pieschen)</t>
  </si>
  <si>
    <t>Jugendverbandsarbeit</t>
  </si>
  <si>
    <t>Stadtraum 5 Pieschen (Kaditz, Mickten, Trachau)</t>
  </si>
  <si>
    <t>Mobile Jugendarbeit/Streetwork</t>
  </si>
  <si>
    <t>Stadtraum 6 Klotzsche (Stadtbezirksamt Klotzsche und nördliche Ortschaften)</t>
  </si>
  <si>
    <t>Stadtraum 7 Loschwitz (Stadtbezirksamt Loschwitz und Ortschaft Schönfeld/Weißig)</t>
  </si>
  <si>
    <t>Soziale Integration für Kinder, Jugendliche und deren Eltern mit Migrationshintergrund</t>
  </si>
  <si>
    <t>Stadtraum 8 Blasewitz (Blasewitz, Striesen)</t>
  </si>
  <si>
    <t>Allgemeine Förderung der Erziehung in der Familie</t>
  </si>
  <si>
    <t>Stadtraum 9 Blasewitz (Tolkewitz, Seidnitz, Gruna)</t>
  </si>
  <si>
    <t>Arbeitsweltbezogene Jugendsozialarbeit</t>
  </si>
  <si>
    <t>Stadtraum 10 Leuben (Stadtbezirksamt Leuben)</t>
  </si>
  <si>
    <t>Stadtraum 11 Prohlis (Prohlis, Reick)</t>
  </si>
  <si>
    <t>Stadtraum 12 Prohlis (Niedersedlitz, Leubnitz, Strehlen)</t>
  </si>
  <si>
    <t>Stadtraum 13 Plauen (Südvorstadt, Zschertnitz)</t>
  </si>
  <si>
    <t>Stadtraum 14 Plauen (Mockritz, Coschütz, Plauen)</t>
  </si>
  <si>
    <t>Stadtraum 15 Cotta (Cotta, Löbtau, Naußlitz, Dölzschen)</t>
  </si>
  <si>
    <t>Stadtraum 16 Cotta (Gorbitz)</t>
  </si>
  <si>
    <t>Stadtraum 17 Cotta (Briesnitz und westliche Ortschaften)</t>
  </si>
  <si>
    <r>
      <t>Stundenzahl</t>
    </r>
    <r>
      <rPr>
        <sz val="12"/>
        <rFont val="Calibri"/>
        <family val="2"/>
      </rPr>
      <t xml:space="preserve"> = bei Anwesenheit (Arbeit, soz./berufl. Integration mit Nachweis)</t>
    </r>
  </si>
  <si>
    <r>
      <t>U</t>
    </r>
    <r>
      <rPr>
        <sz val="12"/>
        <rFont val="Calibri"/>
        <family val="2"/>
      </rPr>
      <t xml:space="preserve"> = Urlaub (keine Aufwandsentschädigung)</t>
    </r>
  </si>
  <si>
    <r>
      <t>K</t>
    </r>
    <r>
      <rPr>
        <sz val="12"/>
        <rFont val="Calibri"/>
        <family val="2"/>
      </rPr>
      <t xml:space="preserve"> = krank mit Krankenschein (keine Aufwandsentschädigung)</t>
    </r>
  </si>
  <si>
    <r>
      <t>E</t>
    </r>
    <r>
      <rPr>
        <sz val="12"/>
        <rFont val="Calibri"/>
        <family val="2"/>
      </rPr>
      <t xml:space="preserve"> = entschuldigt (mit Nachweis, keine Aufwandsentschädigung)</t>
    </r>
  </si>
  <si>
    <r>
      <t>F</t>
    </r>
    <r>
      <rPr>
        <sz val="12"/>
        <rFont val="Calibri"/>
        <family val="2"/>
      </rPr>
      <t xml:space="preserve"> = unentschuldigtes Fehlen (keine Aufwandsentschädigung)</t>
    </r>
  </si>
  <si>
    <r>
      <rPr>
        <b/>
        <sz val="12"/>
        <rFont val="Calibri"/>
        <family val="2"/>
      </rPr>
      <t xml:space="preserve">FK </t>
    </r>
    <r>
      <rPr>
        <sz val="12"/>
        <rFont val="Calibri"/>
        <family val="2"/>
      </rPr>
      <t xml:space="preserve">=  unentschuldigtes Fehlen (mit Kontakt, keine Aufwandsentschädigung) </t>
    </r>
  </si>
  <si>
    <r>
      <rPr>
        <b/>
        <sz val="12"/>
        <rFont val="Calibri"/>
        <family val="2"/>
      </rPr>
      <t>FK</t>
    </r>
    <r>
      <rPr>
        <sz val="12"/>
        <rFont val="Calibri"/>
        <family val="2"/>
      </rPr>
      <t xml:space="preserve">  =  unentschuldigtes Fehlen (mit Kontakt, keine Aufwandsentschädigung) </t>
    </r>
  </si>
  <si>
    <r>
      <t>Stundenzahl</t>
    </r>
    <r>
      <rPr>
        <sz val="12"/>
        <rFont val="Calibri"/>
        <family val="2"/>
        <scheme val="minor"/>
      </rPr>
      <t xml:space="preserve"> = bei Anwesenheit (Arbeit, soz./berufl. Integration mit Nachweis)</t>
    </r>
  </si>
  <si>
    <r>
      <t>U</t>
    </r>
    <r>
      <rPr>
        <sz val="12"/>
        <rFont val="Calibri"/>
        <family val="2"/>
        <scheme val="minor"/>
      </rPr>
      <t xml:space="preserve"> = Urlaub (keine Aufwandsentschädigung)</t>
    </r>
  </si>
  <si>
    <r>
      <t>K</t>
    </r>
    <r>
      <rPr>
        <sz val="12"/>
        <rFont val="Calibri"/>
        <family val="2"/>
        <scheme val="minor"/>
      </rPr>
      <t xml:space="preserve"> = krank mit Krankenschein (keine Aufwandsentschädigung)</t>
    </r>
  </si>
  <si>
    <r>
      <t>E</t>
    </r>
    <r>
      <rPr>
        <sz val="12"/>
        <rFont val="Calibri"/>
        <family val="2"/>
        <scheme val="minor"/>
      </rPr>
      <t xml:space="preserve"> = entschuldigt (mit Nachweis, keine Aufwandsentschädigung)</t>
    </r>
  </si>
  <si>
    <r>
      <t>F</t>
    </r>
    <r>
      <rPr>
        <sz val="12"/>
        <rFont val="Calibri"/>
        <family val="2"/>
        <scheme val="minor"/>
      </rPr>
      <t xml:space="preserve"> = unentschuldigtes Fehlen (keine Aufwandsentschädigung)</t>
    </r>
  </si>
  <si>
    <r>
      <rPr>
        <b/>
        <sz val="12"/>
        <rFont val="Calibri"/>
        <family val="2"/>
        <scheme val="minor"/>
      </rPr>
      <t>FK</t>
    </r>
    <r>
      <rPr>
        <sz val="12"/>
        <rFont val="Calibri"/>
        <family val="2"/>
        <scheme val="minor"/>
      </rPr>
      <t xml:space="preserve"> =  unentschuldigtes Fehlen (mit Kontakt, keine Aufwandsentschädigung) </t>
    </r>
  </si>
  <si>
    <r>
      <rPr>
        <b/>
        <sz val="12"/>
        <rFont val="Calibri"/>
        <family val="2"/>
        <scheme val="minor"/>
      </rPr>
      <t xml:space="preserve">FK </t>
    </r>
    <r>
      <rPr>
        <sz val="12"/>
        <rFont val="Calibri"/>
        <family val="2"/>
        <scheme val="minor"/>
      </rPr>
      <t xml:space="preserve">=  unentschuldigtes Fehlen (mit Kontakt, keine Aufwandsentschädigung) </t>
    </r>
  </si>
  <si>
    <r>
      <rPr>
        <b/>
        <sz val="12"/>
        <rFont val="Calibri"/>
        <family val="2"/>
      </rPr>
      <t>FK</t>
    </r>
    <r>
      <rPr>
        <sz val="12"/>
        <rFont val="Calibri"/>
        <family val="2"/>
      </rPr>
      <t xml:space="preserve"> =  unentschuldigtes Fehlen (mit Kontakt, keine Aufwandsentschädigung) </t>
    </r>
  </si>
  <si>
    <t>Menschen, die sich nicht innerhalb des zweigeschlechtlichen Systems verorten können oder wollen, d.h. trans, inter, nonbinär, queer oder eigene Definitionen</t>
  </si>
  <si>
    <t>divers</t>
  </si>
  <si>
    <t>1=JBC/BS, 2=AA, 3=JC, 4=Peergroup/Familie, 5=Koop.partn., 
6=Ö-Arbeit, 7=sonstiges</t>
  </si>
  <si>
    <t>1=SGB II, 2=SGB III, 3=SGB VIII, 
4=sonstiges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</si>
</sst>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.0"/>
    <numFmt numFmtId="166" formatCode="mmmm"/>
    <numFmt numFmtId="167" formatCode="[$-407]mmmm\ yy;@"/>
  </numFmts>
  <fonts count="3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quotePrefix="1"/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167" fontId="5" fillId="0" borderId="0" xfId="0" applyNumberFormat="1" applyFont="1" applyAlignment="1" applyProtection="1">
      <alignment horizontal="left" vertical="center"/>
    </xf>
    <xf numFmtId="0" fontId="9" fillId="0" borderId="0" xfId="0" applyFont="1" applyFill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NumberFormat="1" applyFont="1" applyFill="1" applyBorder="1" applyAlignment="1" applyProtection="1">
      <alignment horizontal="center" vertical="center" wrapText="1"/>
    </xf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right"/>
    </xf>
    <xf numFmtId="0" fontId="9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center"/>
    </xf>
    <xf numFmtId="0" fontId="1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0" borderId="0" xfId="0" applyFont="1" applyProtection="1"/>
    <xf numFmtId="17" fontId="3" fillId="0" borderId="0" xfId="0" applyNumberFormat="1" applyFont="1" applyProtection="1"/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" borderId="2" xfId="0" applyNumberFormat="1" applyFont="1" applyFill="1" applyBorder="1" applyAlignment="1" applyProtection="1">
      <alignment horizontal="center" vertical="center" textRotation="90" wrapText="1"/>
    </xf>
    <xf numFmtId="0" fontId="14" fillId="3" borderId="2" xfId="0" applyNumberFormat="1" applyFont="1" applyFill="1" applyBorder="1" applyAlignment="1" applyProtection="1">
      <alignment horizontal="center" textRotation="90" wrapText="1"/>
    </xf>
    <xf numFmtId="0" fontId="14" fillId="0" borderId="2" xfId="0" applyNumberFormat="1" applyFont="1" applyBorder="1" applyAlignment="1" applyProtection="1">
      <alignment horizontal="center" textRotation="90" wrapText="1"/>
    </xf>
    <xf numFmtId="0" fontId="14" fillId="0" borderId="2" xfId="0" applyNumberFormat="1" applyFont="1" applyFill="1" applyBorder="1" applyAlignment="1" applyProtection="1">
      <alignment horizontal="center" textRotation="90" wrapText="1"/>
    </xf>
    <xf numFmtId="14" fontId="16" fillId="3" borderId="2" xfId="0" applyNumberFormat="1" applyFont="1" applyFill="1" applyBorder="1" applyAlignment="1" applyProtection="1">
      <alignment horizontal="center" textRotation="90" wrapText="1" readingOrder="1"/>
    </xf>
    <xf numFmtId="0" fontId="15" fillId="0" borderId="0" xfId="0" applyFont="1" applyProtection="1"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1" fontId="15" fillId="0" borderId="2" xfId="0" applyNumberFormat="1" applyFont="1" applyFill="1" applyBorder="1" applyAlignment="1" applyProtection="1">
      <alignment horizontal="center" vertical="center"/>
      <protection locked="0"/>
    </xf>
    <xf numFmtId="14" fontId="15" fillId="0" borderId="2" xfId="0" applyNumberFormat="1" applyFont="1" applyFill="1" applyBorder="1" applyAlignment="1" applyProtection="1">
      <alignment horizontal="center" vertical="center"/>
      <protection locked="0"/>
    </xf>
    <xf numFmtId="1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  <protection locked="0"/>
    </xf>
    <xf numFmtId="165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4" fillId="3" borderId="6" xfId="0" applyNumberFormat="1" applyFont="1" applyFill="1" applyBorder="1" applyAlignment="1" applyProtection="1">
      <alignment horizontal="center" vertical="center"/>
      <protection locked="0"/>
    </xf>
    <xf numFmtId="49" fontId="15" fillId="3" borderId="4" xfId="0" applyNumberFormat="1" applyFont="1" applyFill="1" applyBorder="1" applyAlignment="1" applyProtection="1">
      <alignment vertical="center"/>
      <protection locked="0"/>
    </xf>
    <xf numFmtId="49" fontId="15" fillId="3" borderId="2" xfId="0" applyNumberFormat="1" applyFont="1" applyFill="1" applyBorder="1" applyAlignment="1" applyProtection="1">
      <alignment horizontal="left" vertical="center"/>
      <protection locked="0"/>
    </xf>
    <xf numFmtId="14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applyNumberFormat="1" applyFont="1" applyFill="1" applyBorder="1" applyAlignment="1" applyProtection="1">
      <alignment horizontal="center" vertical="center"/>
      <protection locked="0"/>
    </xf>
    <xf numFmtId="164" fontId="15" fillId="3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Protection="1">
      <protection locked="0"/>
    </xf>
    <xf numFmtId="0" fontId="14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0" applyNumberFormat="1" applyFont="1" applyFill="1" applyBorder="1" applyAlignment="1" applyProtection="1">
      <alignment vertical="center"/>
      <protection locked="0"/>
    </xf>
    <xf numFmtId="49" fontId="15" fillId="4" borderId="0" xfId="0" applyNumberFormat="1" applyFont="1" applyFill="1" applyBorder="1" applyAlignment="1" applyProtection="1">
      <alignment horizontal="left" vertical="center"/>
      <protection locked="0"/>
    </xf>
    <xf numFmtId="1" fontId="15" fillId="4" borderId="0" xfId="0" applyNumberFormat="1" applyFont="1" applyFill="1" applyBorder="1" applyAlignment="1" applyProtection="1">
      <alignment horizontal="center" vertical="center"/>
      <protection locked="0"/>
    </xf>
    <xf numFmtId="14" fontId="15" fillId="4" borderId="0" xfId="0" applyNumberFormat="1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164" fontId="15" fillId="4" borderId="0" xfId="0" applyNumberFormat="1" applyFont="1" applyFill="1" applyBorder="1" applyAlignment="1" applyProtection="1">
      <alignment horizontal="center" vertical="center"/>
      <protection locked="0"/>
    </xf>
    <xf numFmtId="165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Protection="1"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horizontal="center"/>
    </xf>
    <xf numFmtId="0" fontId="15" fillId="0" borderId="11" xfId="0" applyNumberFormat="1" applyFont="1" applyFill="1" applyBorder="1" applyAlignment="1" applyProtection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top" wrapText="1"/>
    </xf>
    <xf numFmtId="0" fontId="15" fillId="0" borderId="11" xfId="0" applyNumberFormat="1" applyFont="1" applyFill="1" applyBorder="1" applyAlignment="1" applyProtection="1">
      <alignment horizontal="center"/>
    </xf>
    <xf numFmtId="0" fontId="15" fillId="0" borderId="12" xfId="0" applyNumberFormat="1" applyFont="1" applyFill="1" applyBorder="1" applyAlignment="1" applyProtection="1">
      <alignment horizontal="center"/>
    </xf>
    <xf numFmtId="0" fontId="14" fillId="0" borderId="13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2" borderId="2" xfId="0" applyNumberFormat="1" applyFont="1" applyFill="1" applyBorder="1" applyAlignment="1" applyProtection="1">
      <alignment horizontal="center"/>
    </xf>
    <xf numFmtId="0" fontId="14" fillId="2" borderId="28" xfId="0" applyNumberFormat="1" applyFont="1" applyFill="1" applyBorder="1" applyAlignment="1" applyProtection="1">
      <alignment horizontal="center"/>
    </xf>
    <xf numFmtId="0" fontId="15" fillId="0" borderId="0" xfId="0" applyFont="1" applyBorder="1" applyProtection="1"/>
    <xf numFmtId="0" fontId="14" fillId="0" borderId="14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center"/>
    </xf>
    <xf numFmtId="0" fontId="14" fillId="0" borderId="16" xfId="0" applyNumberFormat="1" applyFont="1" applyFill="1" applyBorder="1" applyAlignment="1" applyProtection="1">
      <alignment horizontal="center"/>
    </xf>
    <xf numFmtId="0" fontId="14" fillId="2" borderId="29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9" fontId="15" fillId="0" borderId="0" xfId="0" applyNumberFormat="1" applyFont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49" fontId="15" fillId="0" borderId="0" xfId="0" applyNumberFormat="1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167" fontId="6" fillId="0" borderId="0" xfId="0" applyNumberFormat="1" applyFont="1" applyAlignment="1" applyProtection="1">
      <alignment horizontal="left" vertical="center"/>
    </xf>
    <xf numFmtId="0" fontId="15" fillId="0" borderId="0" xfId="0" applyFont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 vertical="center" wrapText="1"/>
    </xf>
    <xf numFmtId="0" fontId="18" fillId="3" borderId="21" xfId="0" applyNumberFormat="1" applyFont="1" applyFill="1" applyBorder="1" applyAlignment="1" applyProtection="1">
      <alignment horizontal="center" vertical="center" wrapText="1"/>
    </xf>
    <xf numFmtId="0" fontId="18" fillId="3" borderId="2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15" fillId="0" borderId="0" xfId="0" applyNumberFormat="1" applyFont="1" applyAlignment="1" applyProtection="1">
      <alignment horizontal="center"/>
    </xf>
    <xf numFmtId="0" fontId="15" fillId="0" borderId="5" xfId="0" applyNumberFormat="1" applyFont="1" applyFill="1" applyBorder="1" applyProtection="1"/>
    <xf numFmtId="0" fontId="19" fillId="0" borderId="5" xfId="0" applyNumberFormat="1" applyFont="1" applyBorder="1" applyAlignment="1" applyProtection="1">
      <alignment horizontal="center"/>
    </xf>
    <xf numFmtId="14" fontId="14" fillId="0" borderId="23" xfId="0" applyNumberFormat="1" applyFont="1" applyBorder="1" applyAlignment="1" applyProtection="1">
      <alignment horizontal="center" textRotation="90" wrapText="1" readingOrder="1"/>
    </xf>
    <xf numFmtId="14" fontId="16" fillId="3" borderId="9" xfId="0" applyNumberFormat="1" applyFont="1" applyFill="1" applyBorder="1" applyAlignment="1" applyProtection="1">
      <alignment horizontal="center" textRotation="90" wrapText="1" readingOrder="1"/>
    </xf>
    <xf numFmtId="14" fontId="16" fillId="3" borderId="12" xfId="0" applyNumberFormat="1" applyFont="1" applyFill="1" applyBorder="1" applyAlignment="1" applyProtection="1">
      <alignment horizontal="center" textRotation="90" wrapText="1" readingOrder="1"/>
    </xf>
    <xf numFmtId="0" fontId="18" fillId="3" borderId="2" xfId="0" applyNumberFormat="1" applyFont="1" applyFill="1" applyBorder="1" applyAlignment="1" applyProtection="1">
      <alignment horizontal="center" vertical="center"/>
    </xf>
    <xf numFmtId="49" fontId="17" fillId="3" borderId="3" xfId="0" applyNumberFormat="1" applyFont="1" applyFill="1" applyBorder="1" applyAlignment="1" applyProtection="1">
      <alignment vertical="center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31" xfId="0" applyNumberFormat="1" applyFont="1" applyFill="1" applyBorder="1" applyAlignment="1" applyProtection="1">
      <alignment horizontal="center"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49" fontId="17" fillId="0" borderId="3" xfId="0" applyNumberFormat="1" applyFont="1" applyFill="1" applyBorder="1" applyAlignment="1" applyProtection="1">
      <alignment vertical="center"/>
    </xf>
    <xf numFmtId="0" fontId="17" fillId="3" borderId="32" xfId="0" applyNumberFormat="1" applyFont="1" applyFill="1" applyBorder="1" applyAlignment="1" applyProtection="1">
      <alignment horizontal="center" vertical="center"/>
    </xf>
    <xf numFmtId="0" fontId="15" fillId="3" borderId="27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8" fillId="0" borderId="10" xfId="0" applyNumberFormat="1" applyFont="1" applyFill="1" applyBorder="1" applyAlignment="1" applyProtection="1">
      <alignment horizontal="right"/>
    </xf>
    <xf numFmtId="0" fontId="20" fillId="0" borderId="11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5" fillId="0" borderId="15" xfId="0" applyNumberFormat="1" applyFont="1" applyFill="1" applyBorder="1" applyAlignment="1" applyProtection="1">
      <alignment horizontal="left"/>
    </xf>
    <xf numFmtId="0" fontId="15" fillId="0" borderId="16" xfId="0" applyFont="1" applyFill="1" applyBorder="1" applyAlignment="1" applyProtection="1">
      <alignment horizontal="center"/>
    </xf>
    <xf numFmtId="0" fontId="21" fillId="0" borderId="16" xfId="0" applyFont="1" applyFill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/>
    </xf>
    <xf numFmtId="0" fontId="15" fillId="0" borderId="16" xfId="0" applyFont="1" applyFill="1" applyBorder="1" applyProtection="1"/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Border="1" applyProtection="1"/>
    <xf numFmtId="0" fontId="15" fillId="0" borderId="0" xfId="0" applyFont="1" applyFill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15" fillId="0" borderId="0" xfId="0" applyFont="1" applyFill="1" applyBorder="1" applyAlignment="1" applyProtection="1">
      <alignment horizontal="center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166" fontId="24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/>
    </xf>
    <xf numFmtId="0" fontId="10" fillId="0" borderId="5" xfId="0" applyNumberFormat="1" applyFont="1" applyFill="1" applyBorder="1" applyProtection="1"/>
    <xf numFmtId="0" fontId="26" fillId="0" borderId="5" xfId="0" applyNumberFormat="1" applyFont="1" applyBorder="1" applyAlignment="1" applyProtection="1">
      <alignment horizontal="center"/>
    </xf>
    <xf numFmtId="14" fontId="25" fillId="0" borderId="23" xfId="0" applyNumberFormat="1" applyFont="1" applyBorder="1" applyAlignment="1" applyProtection="1">
      <alignment horizontal="center" textRotation="90" wrapText="1" readingOrder="1"/>
    </xf>
    <xf numFmtId="14" fontId="27" fillId="3" borderId="9" xfId="0" applyNumberFormat="1" applyFont="1" applyFill="1" applyBorder="1" applyAlignment="1" applyProtection="1">
      <alignment horizontal="center" textRotation="90" wrapText="1" readingOrder="1"/>
    </xf>
    <xf numFmtId="14" fontId="27" fillId="3" borderId="12" xfId="0" applyNumberFormat="1" applyFont="1" applyFill="1" applyBorder="1" applyAlignment="1" applyProtection="1">
      <alignment horizontal="center" textRotation="90" wrapText="1" readingOrder="1"/>
    </xf>
    <xf numFmtId="49" fontId="3" fillId="3" borderId="3" xfId="0" applyNumberFormat="1" applyFont="1" applyFill="1" applyBorder="1" applyAlignment="1" applyProtection="1">
      <alignment vertical="center"/>
    </xf>
    <xf numFmtId="0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</xf>
    <xf numFmtId="0" fontId="10" fillId="3" borderId="26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NumberFormat="1" applyFont="1" applyFill="1" applyBorder="1" applyAlignment="1" applyProtection="1">
      <alignment horizontal="center" vertical="center"/>
    </xf>
    <xf numFmtId="0" fontId="10" fillId="3" borderId="2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11" xfId="0" applyNumberFormat="1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left"/>
    </xf>
    <xf numFmtId="0" fontId="28" fillId="0" borderId="11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5" fillId="0" borderId="12" xfId="0" applyNumberFormat="1" applyFont="1" applyFill="1" applyBorder="1" applyAlignment="1" applyProtection="1">
      <alignment horizontal="center"/>
    </xf>
    <xf numFmtId="0" fontId="10" fillId="0" borderId="13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25" fillId="0" borderId="14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left"/>
    </xf>
    <xf numFmtId="0" fontId="10" fillId="0" borderId="16" xfId="0" applyFont="1" applyFill="1" applyBorder="1" applyAlignment="1" applyProtection="1">
      <alignment horizontal="center"/>
    </xf>
    <xf numFmtId="0" fontId="29" fillId="0" borderId="16" xfId="0" applyFont="1" applyFill="1" applyBorder="1" applyAlignment="1" applyProtection="1">
      <alignment horizontal="left"/>
    </xf>
    <xf numFmtId="0" fontId="10" fillId="0" borderId="16" xfId="0" applyFont="1" applyBorder="1" applyAlignment="1" applyProtection="1">
      <alignment horizontal="center"/>
    </xf>
    <xf numFmtId="0" fontId="10" fillId="0" borderId="16" xfId="0" applyFont="1" applyFill="1" applyBorder="1" applyProtection="1"/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Protection="1"/>
    <xf numFmtId="0" fontId="10" fillId="0" borderId="0" xfId="0" applyFont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</xf>
    <xf numFmtId="0" fontId="13" fillId="5" borderId="0" xfId="0" applyFont="1" applyFill="1" applyAlignment="1" applyProtection="1">
      <alignment horizontal="left"/>
      <protection locked="0"/>
    </xf>
    <xf numFmtId="0" fontId="13" fillId="5" borderId="0" xfId="0" applyFont="1" applyFill="1" applyAlignment="1">
      <alignment horizontal="left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 applyProtection="1">
      <alignment horizontal="right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7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</xf>
    <xf numFmtId="0" fontId="14" fillId="3" borderId="30" xfId="0" applyFont="1" applyFill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/>
    <xf numFmtId="49" fontId="14" fillId="3" borderId="1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 wrapText="1"/>
    </xf>
    <xf numFmtId="0" fontId="15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8" fillId="3" borderId="18" xfId="0" applyNumberFormat="1" applyFont="1" applyFill="1" applyBorder="1" applyAlignment="1" applyProtection="1">
      <alignment horizontal="center" vertical="center" wrapText="1"/>
    </xf>
    <xf numFmtId="0" fontId="18" fillId="3" borderId="19" xfId="0" applyNumberFormat="1" applyFont="1" applyFill="1" applyBorder="1" applyAlignment="1" applyProtection="1">
      <alignment horizontal="center" vertical="center" wrapText="1"/>
    </xf>
    <xf numFmtId="0" fontId="14" fillId="3" borderId="24" xfId="0" applyNumberFormat="1" applyFont="1" applyFill="1" applyBorder="1" applyAlignment="1" applyProtection="1">
      <alignment horizontal="center" textRotation="90" wrapText="1"/>
    </xf>
    <xf numFmtId="0" fontId="15" fillId="3" borderId="25" xfId="0" applyFont="1" applyFill="1" applyBorder="1" applyAlignment="1">
      <alignment wrapText="1"/>
    </xf>
    <xf numFmtId="0" fontId="25" fillId="3" borderId="24" xfId="0" applyNumberFormat="1" applyFont="1" applyFill="1" applyBorder="1" applyAlignment="1" applyProtection="1">
      <alignment horizontal="center" textRotation="90" wrapText="1"/>
    </xf>
    <xf numFmtId="0" fontId="10" fillId="3" borderId="25" xfId="0" applyFont="1" applyFill="1" applyBorder="1" applyAlignment="1">
      <alignment wrapText="1"/>
    </xf>
    <xf numFmtId="0" fontId="9" fillId="3" borderId="18" xfId="0" applyNumberFormat="1" applyFont="1" applyFill="1" applyBorder="1" applyAlignment="1" applyProtection="1">
      <alignment horizontal="center" vertical="center" wrapText="1"/>
    </xf>
    <xf numFmtId="0" fontId="9" fillId="3" borderId="1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right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7DBE61-6E04-49AC-AA53-2332E9A78D04}" protected="1">
  <header guid="{727DBE61-6E04-49AC-AA53-2332E9A78D04}" dateTime="2020-01-15T11:47:03" maxSheetId="18" userName="Hoffmann, Katja" r:id="rId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29" sqref="C29"/>
    </sheetView>
  </sheetViews>
  <sheetFormatPr baseColWidth="10" defaultRowHeight="12.75" x14ac:dyDescent="0.2"/>
  <sheetData>
    <row r="1" spans="1:10" ht="21" x14ac:dyDescent="0.35">
      <c r="A1" s="24" t="s">
        <v>102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25"/>
      <c r="B4" s="26" t="s">
        <v>105</v>
      </c>
      <c r="C4" s="25"/>
      <c r="D4" s="221"/>
      <c r="E4" s="221"/>
      <c r="F4" s="221"/>
      <c r="G4" s="221"/>
      <c r="H4" s="221"/>
      <c r="I4" s="221"/>
      <c r="J4" s="221"/>
    </row>
    <row r="5" spans="1:10" ht="15" x14ac:dyDescent="0.25">
      <c r="A5" s="25"/>
      <c r="B5" s="25"/>
      <c r="C5" s="25"/>
      <c r="D5" s="27"/>
      <c r="E5" s="27"/>
      <c r="F5" s="27"/>
      <c r="G5" s="27"/>
      <c r="H5" s="28"/>
      <c r="I5" s="28"/>
      <c r="J5" s="28"/>
    </row>
    <row r="6" spans="1:10" ht="15.75" x14ac:dyDescent="0.25">
      <c r="A6" s="25"/>
      <c r="B6" s="26" t="s">
        <v>106</v>
      </c>
      <c r="C6" s="25"/>
      <c r="D6" s="221"/>
      <c r="E6" s="221"/>
      <c r="F6" s="221"/>
      <c r="G6" s="221"/>
      <c r="H6" s="221"/>
      <c r="I6" s="221"/>
      <c r="J6" s="221"/>
    </row>
    <row r="7" spans="1:10" ht="15" x14ac:dyDescent="0.25">
      <c r="A7" s="25"/>
      <c r="B7" s="25"/>
      <c r="C7" s="25"/>
      <c r="D7" s="27"/>
      <c r="E7" s="27"/>
      <c r="F7" s="27"/>
      <c r="G7" s="27"/>
      <c r="H7" s="28"/>
      <c r="I7" s="28"/>
      <c r="J7" s="28"/>
    </row>
    <row r="8" spans="1:10" ht="15.75" x14ac:dyDescent="0.25">
      <c r="A8" s="25"/>
      <c r="B8" s="26" t="s">
        <v>0</v>
      </c>
      <c r="C8" s="25"/>
      <c r="D8" s="221"/>
      <c r="E8" s="221"/>
      <c r="F8" s="221"/>
      <c r="G8" s="221"/>
      <c r="H8" s="221"/>
      <c r="I8" s="221"/>
      <c r="J8" s="221"/>
    </row>
    <row r="9" spans="1:10" ht="15.75" x14ac:dyDescent="0.25">
      <c r="A9" s="25"/>
      <c r="B9" s="26"/>
      <c r="C9" s="25"/>
      <c r="D9" s="27"/>
      <c r="E9" s="27"/>
      <c r="F9" s="27"/>
      <c r="G9" s="27"/>
      <c r="H9" s="28"/>
      <c r="I9" s="28"/>
      <c r="J9" s="28"/>
    </row>
    <row r="10" spans="1:10" ht="15.75" x14ac:dyDescent="0.25">
      <c r="A10" s="25"/>
      <c r="B10" s="26" t="s">
        <v>1</v>
      </c>
      <c r="C10" s="25"/>
      <c r="D10" s="221"/>
      <c r="E10" s="221"/>
      <c r="F10" s="221"/>
      <c r="G10" s="221"/>
      <c r="H10" s="221"/>
      <c r="I10" s="221"/>
      <c r="J10" s="221"/>
    </row>
    <row r="11" spans="1:10" ht="15" x14ac:dyDescent="0.25">
      <c r="A11" s="25"/>
      <c r="B11" s="25"/>
      <c r="C11" s="25"/>
      <c r="D11" s="25"/>
      <c r="E11" s="25"/>
      <c r="F11" s="25"/>
      <c r="G11" s="25"/>
      <c r="H11" s="29"/>
      <c r="I11" s="29"/>
      <c r="J11" s="29"/>
    </row>
    <row r="12" spans="1:10" ht="15.75" x14ac:dyDescent="0.25">
      <c r="A12" s="25"/>
      <c r="B12" s="26" t="s">
        <v>39</v>
      </c>
      <c r="C12" s="25"/>
      <c r="D12" s="222" t="s">
        <v>103</v>
      </c>
      <c r="E12" s="222"/>
      <c r="F12" s="222"/>
      <c r="G12" s="222"/>
      <c r="H12" s="222"/>
      <c r="I12" s="222"/>
      <c r="J12" s="222"/>
    </row>
    <row r="13" spans="1:10" ht="15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" x14ac:dyDescent="0.25">
      <c r="A16" s="20" t="s">
        <v>71</v>
      </c>
      <c r="B16" s="220" t="s">
        <v>97</v>
      </c>
      <c r="C16" s="220"/>
      <c r="D16" s="220"/>
      <c r="E16" s="220"/>
      <c r="F16" s="220"/>
      <c r="G16" s="220"/>
      <c r="H16" s="220"/>
      <c r="I16" s="220"/>
      <c r="J16" s="220"/>
    </row>
    <row r="17" spans="1:10" ht="15" x14ac:dyDescent="0.25">
      <c r="A17" s="25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45.75" customHeight="1" x14ac:dyDescent="0.25">
      <c r="A18" s="25"/>
      <c r="B18" s="220" t="s">
        <v>107</v>
      </c>
      <c r="C18" s="220"/>
      <c r="D18" s="220"/>
      <c r="E18" s="220"/>
      <c r="F18" s="220"/>
      <c r="G18" s="220"/>
      <c r="H18" s="220"/>
      <c r="I18" s="220"/>
      <c r="J18" s="220"/>
    </row>
    <row r="19" spans="1:10" ht="15" x14ac:dyDescent="0.25">
      <c r="A19" s="25"/>
      <c r="B19" s="30"/>
      <c r="C19" s="30"/>
      <c r="D19" s="30"/>
      <c r="E19" s="31"/>
      <c r="F19" s="30"/>
      <c r="G19" s="30"/>
      <c r="H19" s="30"/>
      <c r="I19" s="30"/>
      <c r="J19" s="30"/>
    </row>
    <row r="20" spans="1:10" ht="29.25" customHeight="1" x14ac:dyDescent="0.25">
      <c r="A20" s="25"/>
      <c r="B20" s="220" t="s">
        <v>108</v>
      </c>
      <c r="C20" s="220"/>
      <c r="D20" s="220"/>
      <c r="E20" s="220"/>
      <c r="F20" s="220"/>
      <c r="G20" s="220"/>
      <c r="H20" s="220"/>
      <c r="I20" s="220"/>
      <c r="J20" s="220"/>
    </row>
    <row r="21" spans="1:10" ht="15" x14ac:dyDescent="0.25">
      <c r="A21" s="25"/>
      <c r="B21" s="32"/>
      <c r="C21" s="32"/>
      <c r="D21" s="32"/>
      <c r="E21" s="32"/>
      <c r="F21" s="32"/>
      <c r="G21" s="32"/>
      <c r="H21" s="33"/>
      <c r="I21" s="34"/>
      <c r="J21" s="30"/>
    </row>
    <row r="22" spans="1:10" ht="15" x14ac:dyDescent="0.25">
      <c r="A22" s="25"/>
      <c r="B22" s="35" t="s">
        <v>109</v>
      </c>
      <c r="C22" s="25"/>
      <c r="D22" s="32"/>
      <c r="E22" s="32"/>
      <c r="F22" s="32"/>
      <c r="G22" s="32"/>
      <c r="H22" s="33"/>
      <c r="I22" s="34"/>
      <c r="J22" s="30"/>
    </row>
    <row r="23" spans="1:10" ht="15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5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</row>
  </sheetData>
  <sheetProtection sheet="1" objects="1" scenarios="1"/>
  <customSheetViews>
    <customSheetView guid="{EFAE88BB-AE86-4D68-A44D-0293BECBB504}">
      <selection activeCell="C29" sqref="C29"/>
      <pageMargins left="0.7" right="0.7" top="0.78740157499999996" bottom="0.78740157499999996" header="0.3" footer="0.3"/>
    </customSheetView>
  </customSheetViews>
  <mergeCells count="8">
    <mergeCell ref="B18:J18"/>
    <mergeCell ref="B20:J20"/>
    <mergeCell ref="D4:J4"/>
    <mergeCell ref="D6:J6"/>
    <mergeCell ref="D8:J8"/>
    <mergeCell ref="D10:J10"/>
    <mergeCell ref="D12:J12"/>
    <mergeCell ref="B16:J16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Tabelle2!$C$2:$C$11</xm:f>
          </x14:formula1>
          <xm:sqref>D4:J4</xm:sqref>
        </x14:dataValidation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Tabelle2!$A$2:$A$19</xm:f>
          </x14:formula1>
          <xm:sqref>D6:J6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P17" sqref="P17"/>
    </sheetView>
  </sheetViews>
  <sheetFormatPr baseColWidth="10" defaultColWidth="11.42578125" defaultRowHeight="12.75" x14ac:dyDescent="0.2"/>
  <cols>
    <col min="1" max="1" width="7.42578125" style="166" customWidth="1"/>
    <col min="2" max="2" width="25.7109375" style="167" customWidth="1"/>
    <col min="3" max="3" width="24.5703125" style="167" customWidth="1"/>
    <col min="4" max="4" width="5.5703125" style="168" customWidth="1"/>
    <col min="5" max="8" width="4.7109375" style="166" customWidth="1"/>
    <col min="9" max="18" width="4.7109375" style="168" customWidth="1"/>
    <col min="19" max="19" width="4.7109375" style="169" customWidth="1"/>
    <col min="20" max="20" width="4.7109375" style="170" customWidth="1"/>
    <col min="21" max="35" width="4.7109375" style="167" customWidth="1"/>
    <col min="36" max="36" width="7.42578125" style="167" customWidth="1"/>
    <col min="37" max="37" width="9.140625" style="167" customWidth="1"/>
    <col min="38" max="16384" width="11.42578125" style="167"/>
  </cols>
  <sheetData>
    <row r="1" spans="1:37" s="164" customFormat="1" ht="15.75" x14ac:dyDescent="0.25">
      <c r="A1" s="159" t="s">
        <v>0</v>
      </c>
      <c r="B1" s="160">
        <f>Deckblatt!D8</f>
        <v>0</v>
      </c>
      <c r="C1" s="159" t="s">
        <v>1</v>
      </c>
      <c r="D1" s="160">
        <f>Deckblatt!D10</f>
        <v>0</v>
      </c>
      <c r="E1" s="161"/>
      <c r="F1" s="162"/>
      <c r="G1" s="163" t="s">
        <v>33</v>
      </c>
      <c r="J1" s="23" t="str">
        <f>Deckblatt!D12</f>
        <v>01.01.2020 - 31.12.2020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7" ht="16.5" thickBot="1" x14ac:dyDescent="0.25">
      <c r="B2" s="7">
        <v>44013</v>
      </c>
    </row>
    <row r="3" spans="1:37" s="8" customFormat="1" ht="25.5" customHeight="1" thickBot="1" x14ac:dyDescent="0.25">
      <c r="A3" s="11" t="s">
        <v>2</v>
      </c>
      <c r="B3" s="12" t="s">
        <v>3</v>
      </c>
      <c r="C3" s="13" t="s">
        <v>4</v>
      </c>
      <c r="D3" s="245" t="s">
        <v>73</v>
      </c>
      <c r="E3" s="247" t="s">
        <v>21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</row>
    <row r="4" spans="1:37" ht="81.75" customHeight="1" thickBot="1" x14ac:dyDescent="0.25">
      <c r="A4" s="171"/>
      <c r="B4" s="172"/>
      <c r="C4" s="173"/>
      <c r="D4" s="246"/>
      <c r="E4" s="174">
        <v>44013</v>
      </c>
      <c r="F4" s="174">
        <v>44014</v>
      </c>
      <c r="G4" s="174">
        <v>44015</v>
      </c>
      <c r="H4" s="174">
        <v>44016</v>
      </c>
      <c r="I4" s="174">
        <v>44017</v>
      </c>
      <c r="J4" s="174">
        <v>44018</v>
      </c>
      <c r="K4" s="174">
        <v>44019</v>
      </c>
      <c r="L4" s="174">
        <v>44020</v>
      </c>
      <c r="M4" s="174">
        <v>44021</v>
      </c>
      <c r="N4" s="174">
        <v>44022</v>
      </c>
      <c r="O4" s="174">
        <v>44023</v>
      </c>
      <c r="P4" s="174">
        <v>44024</v>
      </c>
      <c r="Q4" s="174">
        <v>44025</v>
      </c>
      <c r="R4" s="174">
        <v>44026</v>
      </c>
      <c r="S4" s="174">
        <v>44027</v>
      </c>
      <c r="T4" s="174">
        <v>44028</v>
      </c>
      <c r="U4" s="174">
        <v>44029</v>
      </c>
      <c r="V4" s="174">
        <v>44030</v>
      </c>
      <c r="W4" s="174">
        <v>44031</v>
      </c>
      <c r="X4" s="174">
        <v>44032</v>
      </c>
      <c r="Y4" s="174">
        <v>44033</v>
      </c>
      <c r="Z4" s="174">
        <v>44034</v>
      </c>
      <c r="AA4" s="174">
        <v>44035</v>
      </c>
      <c r="AB4" s="174">
        <v>44036</v>
      </c>
      <c r="AC4" s="174">
        <v>44037</v>
      </c>
      <c r="AD4" s="174">
        <v>44038</v>
      </c>
      <c r="AE4" s="174">
        <v>44039</v>
      </c>
      <c r="AF4" s="174">
        <v>44040</v>
      </c>
      <c r="AG4" s="174">
        <v>44041</v>
      </c>
      <c r="AH4" s="174">
        <v>44042</v>
      </c>
      <c r="AI4" s="174">
        <v>44043</v>
      </c>
      <c r="AJ4" s="175" t="s">
        <v>38</v>
      </c>
      <c r="AK4" s="176" t="s">
        <v>34</v>
      </c>
    </row>
    <row r="5" spans="1:37" s="183" customFormat="1" ht="19.5" customHeight="1" x14ac:dyDescent="0.2">
      <c r="A5" s="9">
        <v>1</v>
      </c>
      <c r="B5" s="177">
        <f>'Übersicht Teilnehmende'!B5</f>
        <v>0</v>
      </c>
      <c r="C5" s="177">
        <f>'Übersicht Teilnehmende'!C5</f>
        <v>0</v>
      </c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1" t="str">
        <f t="shared" ref="AJ5:AJ9" si="0">IF(SUM(E5:AI5)=0,"",SUM(E5:AI5))</f>
        <v/>
      </c>
      <c r="AK5" s="215">
        <f>COUNT(E5:AI5)</f>
        <v>0</v>
      </c>
    </row>
    <row r="6" spans="1:37" s="183" customFormat="1" ht="19.5" customHeight="1" x14ac:dyDescent="0.2">
      <c r="A6" s="10">
        <v>2</v>
      </c>
      <c r="B6" s="184">
        <f>'Übersicht Teilnehmende'!B6</f>
        <v>0</v>
      </c>
      <c r="C6" s="184">
        <f>'Übersicht Teilnehmende'!C6</f>
        <v>0</v>
      </c>
      <c r="D6" s="179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87" t="str">
        <f t="shared" si="0"/>
        <v/>
      </c>
      <c r="AK6" s="216">
        <f t="shared" ref="AK6:AK9" si="1">COUNT(E6:AI6)</f>
        <v>0</v>
      </c>
    </row>
    <row r="7" spans="1:37" s="183" customFormat="1" ht="19.5" customHeight="1" x14ac:dyDescent="0.2">
      <c r="A7" s="9">
        <v>3</v>
      </c>
      <c r="B7" s="177">
        <f>'Übersicht Teilnehmende'!B7</f>
        <v>0</v>
      </c>
      <c r="C7" s="177">
        <f>'Übersicht Teilnehmende'!C7</f>
        <v>0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87" t="str">
        <f t="shared" si="0"/>
        <v/>
      </c>
      <c r="AK7" s="216">
        <f t="shared" si="1"/>
        <v>0</v>
      </c>
    </row>
    <row r="8" spans="1:37" s="183" customFormat="1" ht="19.5" customHeight="1" x14ac:dyDescent="0.2">
      <c r="A8" s="10">
        <v>4</v>
      </c>
      <c r="B8" s="184">
        <f>'Übersicht Teilnehmende'!B8</f>
        <v>0</v>
      </c>
      <c r="C8" s="184">
        <f>'Übersicht Teilnehmende'!C8</f>
        <v>0</v>
      </c>
      <c r="D8" s="179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7" t="str">
        <f t="shared" si="0"/>
        <v/>
      </c>
      <c r="AK8" s="216">
        <f t="shared" si="1"/>
        <v>0</v>
      </c>
    </row>
    <row r="9" spans="1:37" s="183" customFormat="1" ht="19.5" customHeight="1" x14ac:dyDescent="0.2">
      <c r="A9" s="9">
        <v>5</v>
      </c>
      <c r="B9" s="177">
        <f>'Übersicht Teilnehmende'!B9</f>
        <v>0</v>
      </c>
      <c r="C9" s="177">
        <f>'Übersicht Teilnehmende'!C9</f>
        <v>0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J9" s="187" t="str">
        <f t="shared" si="0"/>
        <v/>
      </c>
      <c r="AK9" s="216">
        <f t="shared" si="1"/>
        <v>0</v>
      </c>
    </row>
    <row r="10" spans="1:37" s="183" customFormat="1" ht="19.5" customHeight="1" x14ac:dyDescent="0.2">
      <c r="A10" s="10">
        <v>6</v>
      </c>
      <c r="B10" s="184">
        <f>'Übersicht Teilnehmende'!B10</f>
        <v>0</v>
      </c>
      <c r="C10" s="184">
        <f>'Übersicht Teilnehmende'!C10</f>
        <v>0</v>
      </c>
      <c r="D10" s="1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 t="str">
        <f t="shared" ref="AJ10:AJ65" si="2">IF(SUM(E10:AI10)=0,"",SUM(E10:AI10))</f>
        <v/>
      </c>
      <c r="AK10" s="216">
        <f t="shared" ref="AK10:AK65" si="3">COUNT(E10:AI10)</f>
        <v>0</v>
      </c>
    </row>
    <row r="11" spans="1:37" s="183" customFormat="1" ht="19.5" customHeight="1" x14ac:dyDescent="0.2">
      <c r="A11" s="9">
        <v>7</v>
      </c>
      <c r="B11" s="177">
        <f>'Übersicht Teilnehmende'!B11</f>
        <v>0</v>
      </c>
      <c r="C11" s="177">
        <f>'Übersicht Teilnehmende'!C11</f>
        <v>0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87" t="str">
        <f t="shared" si="2"/>
        <v/>
      </c>
      <c r="AK11" s="216">
        <f t="shared" si="3"/>
        <v>0</v>
      </c>
    </row>
    <row r="12" spans="1:37" s="183" customFormat="1" ht="19.5" customHeight="1" x14ac:dyDescent="0.2">
      <c r="A12" s="10">
        <v>8</v>
      </c>
      <c r="B12" s="184">
        <f>'Übersicht Teilnehmende'!B12</f>
        <v>0</v>
      </c>
      <c r="C12" s="184">
        <f>'Übersicht Teilnehmende'!C12</f>
        <v>0</v>
      </c>
      <c r="D12" s="1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tr">
        <f t="shared" si="2"/>
        <v/>
      </c>
      <c r="AK12" s="216">
        <f t="shared" si="3"/>
        <v>0</v>
      </c>
    </row>
    <row r="13" spans="1:37" s="183" customFormat="1" ht="19.5" customHeight="1" x14ac:dyDescent="0.2">
      <c r="A13" s="9">
        <v>9</v>
      </c>
      <c r="B13" s="177">
        <f>'Übersicht Teilnehmende'!B13</f>
        <v>0</v>
      </c>
      <c r="C13" s="177">
        <f>'Übersicht Teilnehmende'!C13</f>
        <v>0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7" t="str">
        <f t="shared" si="2"/>
        <v/>
      </c>
      <c r="AK13" s="216">
        <f t="shared" si="3"/>
        <v>0</v>
      </c>
    </row>
    <row r="14" spans="1:37" s="183" customFormat="1" ht="19.5" customHeight="1" x14ac:dyDescent="0.2">
      <c r="A14" s="10">
        <v>10</v>
      </c>
      <c r="B14" s="184">
        <f>'Übersicht Teilnehmende'!B14</f>
        <v>0</v>
      </c>
      <c r="C14" s="184">
        <f>'Übersicht Teilnehmende'!C14</f>
        <v>0</v>
      </c>
      <c r="D14" s="1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87" t="str">
        <f t="shared" si="2"/>
        <v/>
      </c>
      <c r="AK14" s="216">
        <f t="shared" si="3"/>
        <v>0</v>
      </c>
    </row>
    <row r="15" spans="1:37" s="183" customFormat="1" ht="19.5" customHeight="1" x14ac:dyDescent="0.2">
      <c r="A15" s="9">
        <v>11</v>
      </c>
      <c r="B15" s="177">
        <f>'Übersicht Teilnehmende'!B15</f>
        <v>0</v>
      </c>
      <c r="C15" s="177">
        <f>'Übersicht Teilnehmende'!C15</f>
        <v>0</v>
      </c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87" t="str">
        <f t="shared" si="2"/>
        <v/>
      </c>
      <c r="AK15" s="216">
        <f t="shared" si="3"/>
        <v>0</v>
      </c>
    </row>
    <row r="16" spans="1:37" s="183" customFormat="1" ht="19.5" customHeight="1" x14ac:dyDescent="0.2">
      <c r="A16" s="10">
        <v>12</v>
      </c>
      <c r="B16" s="184">
        <f>'Übersicht Teilnehmende'!B16</f>
        <v>0</v>
      </c>
      <c r="C16" s="184">
        <f>'Übersicht Teilnehmende'!C16</f>
        <v>0</v>
      </c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87" t="str">
        <f t="shared" si="2"/>
        <v/>
      </c>
      <c r="AK16" s="216">
        <f t="shared" si="3"/>
        <v>0</v>
      </c>
    </row>
    <row r="17" spans="1:37" s="183" customFormat="1" ht="19.5" customHeight="1" x14ac:dyDescent="0.2">
      <c r="A17" s="9">
        <v>13</v>
      </c>
      <c r="B17" s="177">
        <f>'Übersicht Teilnehmende'!B17</f>
        <v>0</v>
      </c>
      <c r="C17" s="177">
        <f>'Übersicht Teilnehmende'!C17</f>
        <v>0</v>
      </c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87" t="str">
        <f t="shared" si="2"/>
        <v/>
      </c>
      <c r="AK17" s="216">
        <f t="shared" si="3"/>
        <v>0</v>
      </c>
    </row>
    <row r="18" spans="1:37" s="183" customFormat="1" ht="19.5" customHeight="1" x14ac:dyDescent="0.2">
      <c r="A18" s="10">
        <v>14</v>
      </c>
      <c r="B18" s="184">
        <f>'Übersicht Teilnehmende'!B18</f>
        <v>0</v>
      </c>
      <c r="C18" s="184">
        <f>'Übersicht Teilnehmende'!C18</f>
        <v>0</v>
      </c>
      <c r="D18" s="1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187" t="str">
        <f t="shared" si="2"/>
        <v/>
      </c>
      <c r="AK18" s="216">
        <f t="shared" si="3"/>
        <v>0</v>
      </c>
    </row>
    <row r="19" spans="1:37" s="183" customFormat="1" ht="19.5" customHeight="1" x14ac:dyDescent="0.2">
      <c r="A19" s="9">
        <v>15</v>
      </c>
      <c r="B19" s="177">
        <f>'Übersicht Teilnehmende'!B19</f>
        <v>0</v>
      </c>
      <c r="C19" s="177">
        <f>'Übersicht Teilnehmende'!C19</f>
        <v>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87" t="str">
        <f t="shared" si="2"/>
        <v/>
      </c>
      <c r="AK19" s="216">
        <f t="shared" si="3"/>
        <v>0</v>
      </c>
    </row>
    <row r="20" spans="1:37" s="183" customFormat="1" ht="19.5" customHeight="1" x14ac:dyDescent="0.2">
      <c r="A20" s="10">
        <v>16</v>
      </c>
      <c r="B20" s="184">
        <f>'Übersicht Teilnehmende'!B20</f>
        <v>0</v>
      </c>
      <c r="C20" s="184">
        <f>'Übersicht Teilnehmende'!C20</f>
        <v>0</v>
      </c>
      <c r="D20" s="1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87" t="str">
        <f t="shared" si="2"/>
        <v/>
      </c>
      <c r="AK20" s="216">
        <f t="shared" si="3"/>
        <v>0</v>
      </c>
    </row>
    <row r="21" spans="1:37" s="183" customFormat="1" ht="19.5" customHeight="1" x14ac:dyDescent="0.2">
      <c r="A21" s="9">
        <v>17</v>
      </c>
      <c r="B21" s="177">
        <f>'Übersicht Teilnehmende'!B21</f>
        <v>0</v>
      </c>
      <c r="C21" s="177">
        <f>'Übersicht Teilnehmende'!C21</f>
        <v>0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  <c r="AJ21" s="187" t="str">
        <f t="shared" si="2"/>
        <v/>
      </c>
      <c r="AK21" s="216">
        <f t="shared" si="3"/>
        <v>0</v>
      </c>
    </row>
    <row r="22" spans="1:37" s="183" customFormat="1" ht="19.5" customHeight="1" x14ac:dyDescent="0.2">
      <c r="A22" s="10">
        <v>18</v>
      </c>
      <c r="B22" s="184">
        <f>'Übersicht Teilnehmende'!B22</f>
        <v>0</v>
      </c>
      <c r="C22" s="184">
        <f>'Übersicht Teilnehmende'!C22</f>
        <v>0</v>
      </c>
      <c r="D22" s="1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187" t="str">
        <f t="shared" si="2"/>
        <v/>
      </c>
      <c r="AK22" s="216">
        <f t="shared" si="3"/>
        <v>0</v>
      </c>
    </row>
    <row r="23" spans="1:37" s="183" customFormat="1" ht="19.5" customHeight="1" x14ac:dyDescent="0.2">
      <c r="A23" s="9">
        <v>19</v>
      </c>
      <c r="B23" s="177">
        <f>'Übersicht Teilnehmende'!B23</f>
        <v>0</v>
      </c>
      <c r="C23" s="177">
        <f>'Übersicht Teilnehmende'!C23</f>
        <v>0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87" t="str">
        <f t="shared" si="2"/>
        <v/>
      </c>
      <c r="AK23" s="216">
        <f t="shared" si="3"/>
        <v>0</v>
      </c>
    </row>
    <row r="24" spans="1:37" s="183" customFormat="1" ht="19.5" customHeight="1" x14ac:dyDescent="0.2">
      <c r="A24" s="10">
        <v>20</v>
      </c>
      <c r="B24" s="184">
        <f>'Übersicht Teilnehmende'!B24</f>
        <v>0</v>
      </c>
      <c r="C24" s="184">
        <f>'Übersicht Teilnehmende'!C24</f>
        <v>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tr">
        <f t="shared" si="2"/>
        <v/>
      </c>
      <c r="AK24" s="216">
        <f t="shared" si="3"/>
        <v>0</v>
      </c>
    </row>
    <row r="25" spans="1:37" s="183" customFormat="1" ht="19.5" customHeight="1" x14ac:dyDescent="0.2">
      <c r="A25" s="9">
        <v>21</v>
      </c>
      <c r="B25" s="177">
        <f>'Übersicht Teilnehmende'!B25</f>
        <v>0</v>
      </c>
      <c r="C25" s="177">
        <f>'Übersicht Teilnehmende'!C25</f>
        <v>0</v>
      </c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7" t="str">
        <f t="shared" si="2"/>
        <v/>
      </c>
      <c r="AK25" s="216">
        <f t="shared" si="3"/>
        <v>0</v>
      </c>
    </row>
    <row r="26" spans="1:37" s="183" customFormat="1" ht="19.5" customHeight="1" x14ac:dyDescent="0.2">
      <c r="A26" s="10">
        <v>22</v>
      </c>
      <c r="B26" s="184">
        <f>'Übersicht Teilnehmende'!B26</f>
        <v>0</v>
      </c>
      <c r="C26" s="184">
        <f>'Übersicht Teilnehmende'!C26</f>
        <v>0</v>
      </c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187" t="str">
        <f t="shared" si="2"/>
        <v/>
      </c>
      <c r="AK26" s="216">
        <f t="shared" si="3"/>
        <v>0</v>
      </c>
    </row>
    <row r="27" spans="1:37" s="183" customFormat="1" ht="19.5" customHeight="1" x14ac:dyDescent="0.2">
      <c r="A27" s="9">
        <v>23</v>
      </c>
      <c r="B27" s="177">
        <f>'Übersicht Teilnehmende'!B27</f>
        <v>0</v>
      </c>
      <c r="C27" s="177">
        <f>'Übersicht Teilnehmende'!C27</f>
        <v>0</v>
      </c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7" t="str">
        <f t="shared" si="2"/>
        <v/>
      </c>
      <c r="AK27" s="216">
        <f t="shared" si="3"/>
        <v>0</v>
      </c>
    </row>
    <row r="28" spans="1:37" s="183" customFormat="1" ht="19.5" customHeight="1" x14ac:dyDescent="0.2">
      <c r="A28" s="10">
        <v>24</v>
      </c>
      <c r="B28" s="184">
        <f>'Übersicht Teilnehmende'!B28</f>
        <v>0</v>
      </c>
      <c r="C28" s="184">
        <f>'Übersicht Teilnehmende'!C28</f>
        <v>0</v>
      </c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7" t="str">
        <f t="shared" si="2"/>
        <v/>
      </c>
      <c r="AK28" s="216">
        <f t="shared" si="3"/>
        <v>0</v>
      </c>
    </row>
    <row r="29" spans="1:37" s="183" customFormat="1" ht="19.5" customHeight="1" x14ac:dyDescent="0.2">
      <c r="A29" s="9">
        <v>25</v>
      </c>
      <c r="B29" s="177">
        <f>'Übersicht Teilnehmende'!B29</f>
        <v>0</v>
      </c>
      <c r="C29" s="177">
        <f>'Übersicht Teilnehmende'!C29</f>
        <v>0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7" t="str">
        <f t="shared" si="2"/>
        <v/>
      </c>
      <c r="AK29" s="216">
        <f t="shared" si="3"/>
        <v>0</v>
      </c>
    </row>
    <row r="30" spans="1:37" s="183" customFormat="1" ht="19.5" customHeight="1" x14ac:dyDescent="0.2">
      <c r="A30" s="10">
        <v>26</v>
      </c>
      <c r="B30" s="184">
        <f>'Übersicht Teilnehmende'!B30</f>
        <v>0</v>
      </c>
      <c r="C30" s="184">
        <f>'Übersicht Teilnehmende'!C30</f>
        <v>0</v>
      </c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7" t="str">
        <f t="shared" si="2"/>
        <v/>
      </c>
      <c r="AK30" s="216">
        <f t="shared" si="3"/>
        <v>0</v>
      </c>
    </row>
    <row r="31" spans="1:37" s="183" customFormat="1" ht="19.5" customHeight="1" x14ac:dyDescent="0.2">
      <c r="A31" s="9">
        <v>27</v>
      </c>
      <c r="B31" s="177">
        <f>'Übersicht Teilnehmende'!B31</f>
        <v>0</v>
      </c>
      <c r="C31" s="177">
        <f>'Übersicht Teilnehmende'!C31</f>
        <v>0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80"/>
      <c r="AJ31" s="187" t="str">
        <f t="shared" si="2"/>
        <v/>
      </c>
      <c r="AK31" s="216">
        <f t="shared" si="3"/>
        <v>0</v>
      </c>
    </row>
    <row r="32" spans="1:37" s="183" customFormat="1" ht="19.5" customHeight="1" x14ac:dyDescent="0.2">
      <c r="A32" s="10">
        <v>28</v>
      </c>
      <c r="B32" s="184">
        <f>'Übersicht Teilnehmende'!B32</f>
        <v>0</v>
      </c>
      <c r="C32" s="184">
        <f>'Übersicht Teilnehmende'!C32</f>
        <v>0</v>
      </c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6"/>
      <c r="AJ32" s="187" t="str">
        <f t="shared" si="2"/>
        <v/>
      </c>
      <c r="AK32" s="216">
        <f t="shared" si="3"/>
        <v>0</v>
      </c>
    </row>
    <row r="33" spans="1:37" s="183" customFormat="1" ht="19.5" customHeight="1" x14ac:dyDescent="0.2">
      <c r="A33" s="9">
        <v>29</v>
      </c>
      <c r="B33" s="177">
        <f>'Übersicht Teilnehmende'!B33</f>
        <v>0</v>
      </c>
      <c r="C33" s="177">
        <f>'Übersicht Teilnehmende'!C33</f>
        <v>0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  <c r="AJ33" s="187" t="str">
        <f t="shared" si="2"/>
        <v/>
      </c>
      <c r="AK33" s="216">
        <f t="shared" si="3"/>
        <v>0</v>
      </c>
    </row>
    <row r="34" spans="1:37" s="183" customFormat="1" ht="19.5" customHeight="1" x14ac:dyDescent="0.2">
      <c r="A34" s="10">
        <v>30</v>
      </c>
      <c r="B34" s="184">
        <f>'Übersicht Teilnehmende'!B34</f>
        <v>0</v>
      </c>
      <c r="C34" s="184">
        <f>'Übersicht Teilnehmende'!C34</f>
        <v>0</v>
      </c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87" t="str">
        <f t="shared" si="2"/>
        <v/>
      </c>
      <c r="AK34" s="216">
        <f t="shared" si="3"/>
        <v>0</v>
      </c>
    </row>
    <row r="35" spans="1:37" s="183" customFormat="1" ht="19.5" customHeight="1" x14ac:dyDescent="0.2">
      <c r="A35" s="9">
        <v>31</v>
      </c>
      <c r="B35" s="177">
        <f>'Übersicht Teilnehmende'!B35</f>
        <v>0</v>
      </c>
      <c r="C35" s="177">
        <f>'Übersicht Teilnehmende'!C35</f>
        <v>0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80"/>
      <c r="AJ35" s="187" t="str">
        <f t="shared" si="2"/>
        <v/>
      </c>
      <c r="AK35" s="216">
        <f t="shared" si="3"/>
        <v>0</v>
      </c>
    </row>
    <row r="36" spans="1:37" s="183" customFormat="1" ht="19.5" customHeight="1" x14ac:dyDescent="0.2">
      <c r="A36" s="10">
        <v>32</v>
      </c>
      <c r="B36" s="184">
        <f>'Übersicht Teilnehmende'!B36</f>
        <v>0</v>
      </c>
      <c r="C36" s="184">
        <f>'Übersicht Teilnehmende'!C36</f>
        <v>0</v>
      </c>
      <c r="D36" s="1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187" t="str">
        <f t="shared" si="2"/>
        <v/>
      </c>
      <c r="AK36" s="216">
        <f t="shared" si="3"/>
        <v>0</v>
      </c>
    </row>
    <row r="37" spans="1:37" s="183" customFormat="1" ht="19.5" customHeight="1" x14ac:dyDescent="0.2">
      <c r="A37" s="9">
        <v>33</v>
      </c>
      <c r="B37" s="177">
        <f>'Übersicht Teilnehmende'!B37</f>
        <v>0</v>
      </c>
      <c r="C37" s="177">
        <f>'Übersicht Teilnehmende'!C37</f>
        <v>0</v>
      </c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187" t="str">
        <f t="shared" si="2"/>
        <v/>
      </c>
      <c r="AK37" s="216">
        <f t="shared" si="3"/>
        <v>0</v>
      </c>
    </row>
    <row r="38" spans="1:37" s="183" customFormat="1" ht="19.5" customHeight="1" x14ac:dyDescent="0.2">
      <c r="A38" s="10">
        <v>34</v>
      </c>
      <c r="B38" s="184">
        <f>'Übersicht Teilnehmende'!B38</f>
        <v>0</v>
      </c>
      <c r="C38" s="184">
        <f>'Übersicht Teilnehmende'!C38</f>
        <v>0</v>
      </c>
      <c r="D38" s="1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87" t="str">
        <f t="shared" si="2"/>
        <v/>
      </c>
      <c r="AK38" s="216">
        <f t="shared" si="3"/>
        <v>0</v>
      </c>
    </row>
    <row r="39" spans="1:37" s="183" customFormat="1" ht="19.5" customHeight="1" x14ac:dyDescent="0.2">
      <c r="A39" s="9">
        <v>35</v>
      </c>
      <c r="B39" s="177">
        <f>'Übersicht Teilnehmende'!B39</f>
        <v>0</v>
      </c>
      <c r="C39" s="177">
        <f>'Übersicht Teilnehmende'!C39</f>
        <v>0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80"/>
      <c r="AJ39" s="187" t="str">
        <f t="shared" si="2"/>
        <v/>
      </c>
      <c r="AK39" s="216">
        <f t="shared" si="3"/>
        <v>0</v>
      </c>
    </row>
    <row r="40" spans="1:37" s="183" customFormat="1" ht="19.5" customHeight="1" x14ac:dyDescent="0.2">
      <c r="A40" s="10">
        <v>36</v>
      </c>
      <c r="B40" s="184">
        <f>'Übersicht Teilnehmende'!B40</f>
        <v>0</v>
      </c>
      <c r="C40" s="184">
        <f>'Übersicht Teilnehmende'!C40</f>
        <v>0</v>
      </c>
      <c r="D40" s="1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6"/>
      <c r="AJ40" s="187" t="str">
        <f t="shared" si="2"/>
        <v/>
      </c>
      <c r="AK40" s="216">
        <f t="shared" si="3"/>
        <v>0</v>
      </c>
    </row>
    <row r="41" spans="1:37" s="183" customFormat="1" ht="19.5" customHeight="1" x14ac:dyDescent="0.2">
      <c r="A41" s="9">
        <v>37</v>
      </c>
      <c r="B41" s="177">
        <f>'Übersicht Teilnehmende'!B41</f>
        <v>0</v>
      </c>
      <c r="C41" s="177">
        <f>'Übersicht Teilnehmende'!C41</f>
        <v>0</v>
      </c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187" t="str">
        <f t="shared" si="2"/>
        <v/>
      </c>
      <c r="AK41" s="216">
        <f t="shared" si="3"/>
        <v>0</v>
      </c>
    </row>
    <row r="42" spans="1:37" s="183" customFormat="1" ht="19.5" customHeight="1" x14ac:dyDescent="0.2">
      <c r="A42" s="10">
        <v>38</v>
      </c>
      <c r="B42" s="184">
        <f>'Übersicht Teilnehmende'!B42</f>
        <v>0</v>
      </c>
      <c r="C42" s="184">
        <f>'Übersicht Teilnehmende'!C42</f>
        <v>0</v>
      </c>
      <c r="D42" s="1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87" t="str">
        <f t="shared" si="2"/>
        <v/>
      </c>
      <c r="AK42" s="216">
        <f t="shared" si="3"/>
        <v>0</v>
      </c>
    </row>
    <row r="43" spans="1:37" s="183" customFormat="1" ht="19.5" customHeight="1" x14ac:dyDescent="0.2">
      <c r="A43" s="9">
        <v>39</v>
      </c>
      <c r="B43" s="177">
        <f>'Übersicht Teilnehmende'!B43</f>
        <v>0</v>
      </c>
      <c r="C43" s="177">
        <f>'Übersicht Teilnehmende'!C43</f>
        <v>0</v>
      </c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80"/>
      <c r="AJ43" s="187" t="str">
        <f t="shared" si="2"/>
        <v/>
      </c>
      <c r="AK43" s="216">
        <f t="shared" si="3"/>
        <v>0</v>
      </c>
    </row>
    <row r="44" spans="1:37" s="183" customFormat="1" ht="19.5" customHeight="1" x14ac:dyDescent="0.2">
      <c r="A44" s="10">
        <v>40</v>
      </c>
      <c r="B44" s="184">
        <f>'Übersicht Teilnehmende'!B44</f>
        <v>0</v>
      </c>
      <c r="C44" s="184">
        <f>'Übersicht Teilnehmende'!C44</f>
        <v>0</v>
      </c>
      <c r="D44" s="1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6"/>
      <c r="AJ44" s="187" t="str">
        <f t="shared" si="2"/>
        <v/>
      </c>
      <c r="AK44" s="216">
        <f t="shared" si="3"/>
        <v>0</v>
      </c>
    </row>
    <row r="45" spans="1:37" s="183" customFormat="1" ht="19.5" customHeight="1" x14ac:dyDescent="0.2">
      <c r="A45" s="9">
        <v>41</v>
      </c>
      <c r="B45" s="177">
        <f>'Übersicht Teilnehmende'!B45</f>
        <v>0</v>
      </c>
      <c r="C45" s="177">
        <f>'Übersicht Teilnehmende'!C45</f>
        <v>0</v>
      </c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80"/>
      <c r="AJ45" s="187" t="str">
        <f t="shared" si="2"/>
        <v/>
      </c>
      <c r="AK45" s="216">
        <f t="shared" si="3"/>
        <v>0</v>
      </c>
    </row>
    <row r="46" spans="1:37" s="183" customFormat="1" ht="19.5" customHeight="1" x14ac:dyDescent="0.2">
      <c r="A46" s="10">
        <v>42</v>
      </c>
      <c r="B46" s="184">
        <f>'Übersicht Teilnehmende'!B46</f>
        <v>0</v>
      </c>
      <c r="C46" s="184">
        <f>'Übersicht Teilnehmende'!C46</f>
        <v>0</v>
      </c>
      <c r="D46" s="1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87" t="str">
        <f t="shared" si="2"/>
        <v/>
      </c>
      <c r="AK46" s="216">
        <f t="shared" si="3"/>
        <v>0</v>
      </c>
    </row>
    <row r="47" spans="1:37" s="183" customFormat="1" ht="19.5" customHeight="1" x14ac:dyDescent="0.2">
      <c r="A47" s="9">
        <v>43</v>
      </c>
      <c r="B47" s="177">
        <f>'Übersicht Teilnehmende'!B47</f>
        <v>0</v>
      </c>
      <c r="C47" s="177">
        <f>'Übersicht Teilnehmende'!C47</f>
        <v>0</v>
      </c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187" t="str">
        <f t="shared" si="2"/>
        <v/>
      </c>
      <c r="AK47" s="216">
        <f t="shared" si="3"/>
        <v>0</v>
      </c>
    </row>
    <row r="48" spans="1:37" s="183" customFormat="1" ht="19.5" customHeight="1" x14ac:dyDescent="0.2">
      <c r="A48" s="10">
        <v>44</v>
      </c>
      <c r="B48" s="184">
        <f>'Übersicht Teilnehmende'!B48</f>
        <v>0</v>
      </c>
      <c r="C48" s="184">
        <f>'Übersicht Teilnehmende'!C48</f>
        <v>0</v>
      </c>
      <c r="D48" s="1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7" t="str">
        <f t="shared" si="2"/>
        <v/>
      </c>
      <c r="AK48" s="216">
        <f t="shared" si="3"/>
        <v>0</v>
      </c>
    </row>
    <row r="49" spans="1:37" s="183" customFormat="1" ht="19.5" customHeight="1" x14ac:dyDescent="0.2">
      <c r="A49" s="9">
        <v>45</v>
      </c>
      <c r="B49" s="177">
        <f>'Übersicht Teilnehmende'!B49</f>
        <v>0</v>
      </c>
      <c r="C49" s="177">
        <f>'Übersicht Teilnehmende'!C49</f>
        <v>0</v>
      </c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80"/>
      <c r="AJ49" s="187" t="str">
        <f t="shared" si="2"/>
        <v/>
      </c>
      <c r="AK49" s="216">
        <f t="shared" si="3"/>
        <v>0</v>
      </c>
    </row>
    <row r="50" spans="1:37" s="183" customFormat="1" ht="19.5" customHeight="1" x14ac:dyDescent="0.2">
      <c r="A50" s="10">
        <v>46</v>
      </c>
      <c r="B50" s="184">
        <f>'Übersicht Teilnehmende'!B50</f>
        <v>0</v>
      </c>
      <c r="C50" s="184">
        <f>'Übersicht Teilnehmende'!C50</f>
        <v>0</v>
      </c>
      <c r="D50" s="1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87" t="str">
        <f t="shared" si="2"/>
        <v/>
      </c>
      <c r="AK50" s="216">
        <f t="shared" si="3"/>
        <v>0</v>
      </c>
    </row>
    <row r="51" spans="1:37" s="183" customFormat="1" ht="19.5" customHeight="1" x14ac:dyDescent="0.2">
      <c r="A51" s="9">
        <v>47</v>
      </c>
      <c r="B51" s="177">
        <f>'Übersicht Teilnehmende'!B51</f>
        <v>0</v>
      </c>
      <c r="C51" s="177">
        <f>'Übersicht Teilnehmende'!C51</f>
        <v>0</v>
      </c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80"/>
      <c r="AJ51" s="187" t="str">
        <f t="shared" si="2"/>
        <v/>
      </c>
      <c r="AK51" s="216">
        <f t="shared" si="3"/>
        <v>0</v>
      </c>
    </row>
    <row r="52" spans="1:37" s="183" customFormat="1" ht="19.5" customHeight="1" x14ac:dyDescent="0.2">
      <c r="A52" s="10">
        <v>48</v>
      </c>
      <c r="B52" s="184">
        <f>'Übersicht Teilnehmende'!B52</f>
        <v>0</v>
      </c>
      <c r="C52" s="184">
        <f>'Übersicht Teilnehmende'!C52</f>
        <v>0</v>
      </c>
      <c r="D52" s="1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  <c r="AJ52" s="187" t="str">
        <f t="shared" si="2"/>
        <v/>
      </c>
      <c r="AK52" s="216">
        <f t="shared" si="3"/>
        <v>0</v>
      </c>
    </row>
    <row r="53" spans="1:37" s="183" customFormat="1" ht="19.5" customHeight="1" x14ac:dyDescent="0.2">
      <c r="A53" s="9">
        <v>49</v>
      </c>
      <c r="B53" s="177">
        <f>'Übersicht Teilnehmende'!B53</f>
        <v>0</v>
      </c>
      <c r="C53" s="177">
        <f>'Übersicht Teilnehmende'!C53</f>
        <v>0</v>
      </c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187" t="str">
        <f t="shared" si="2"/>
        <v/>
      </c>
      <c r="AK53" s="216">
        <f t="shared" si="3"/>
        <v>0</v>
      </c>
    </row>
    <row r="54" spans="1:37" s="183" customFormat="1" ht="19.5" customHeight="1" x14ac:dyDescent="0.2">
      <c r="A54" s="10">
        <v>50</v>
      </c>
      <c r="B54" s="184">
        <f>'Übersicht Teilnehmende'!B54</f>
        <v>0</v>
      </c>
      <c r="C54" s="184">
        <f>'Übersicht Teilnehmende'!C54</f>
        <v>0</v>
      </c>
      <c r="D54" s="1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87" t="str">
        <f t="shared" si="2"/>
        <v/>
      </c>
      <c r="AK54" s="216">
        <f t="shared" si="3"/>
        <v>0</v>
      </c>
    </row>
    <row r="55" spans="1:37" s="183" customFormat="1" ht="19.5" customHeight="1" x14ac:dyDescent="0.2">
      <c r="A55" s="9">
        <v>51</v>
      </c>
      <c r="B55" s="177">
        <f>'Übersicht Teilnehmende'!B55</f>
        <v>0</v>
      </c>
      <c r="C55" s="177">
        <f>'Übersicht Teilnehmende'!C55</f>
        <v>0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80"/>
      <c r="AJ55" s="187" t="str">
        <f t="shared" si="2"/>
        <v/>
      </c>
      <c r="AK55" s="216">
        <f t="shared" si="3"/>
        <v>0</v>
      </c>
    </row>
    <row r="56" spans="1:37" s="183" customFormat="1" ht="19.5" customHeight="1" x14ac:dyDescent="0.2">
      <c r="A56" s="10">
        <v>52</v>
      </c>
      <c r="B56" s="184">
        <f>'Übersicht Teilnehmende'!B56</f>
        <v>0</v>
      </c>
      <c r="C56" s="184">
        <f>'Übersicht Teilnehmende'!C56</f>
        <v>0</v>
      </c>
      <c r="D56" s="1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87" t="str">
        <f t="shared" si="2"/>
        <v/>
      </c>
      <c r="AK56" s="216">
        <f t="shared" si="3"/>
        <v>0</v>
      </c>
    </row>
    <row r="57" spans="1:37" s="183" customFormat="1" ht="19.5" customHeight="1" x14ac:dyDescent="0.2">
      <c r="A57" s="9">
        <v>53</v>
      </c>
      <c r="B57" s="177">
        <f>'Übersicht Teilnehmende'!B57</f>
        <v>0</v>
      </c>
      <c r="C57" s="177">
        <f>'Übersicht Teilnehmende'!C57</f>
        <v>0</v>
      </c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80"/>
      <c r="AJ57" s="187" t="str">
        <f t="shared" si="2"/>
        <v/>
      </c>
      <c r="AK57" s="216">
        <f t="shared" si="3"/>
        <v>0</v>
      </c>
    </row>
    <row r="58" spans="1:37" s="183" customFormat="1" ht="19.5" customHeight="1" x14ac:dyDescent="0.2">
      <c r="A58" s="10">
        <v>54</v>
      </c>
      <c r="B58" s="184">
        <f>'Übersicht Teilnehmende'!B58</f>
        <v>0</v>
      </c>
      <c r="C58" s="184">
        <f>'Übersicht Teilnehmende'!C58</f>
        <v>0</v>
      </c>
      <c r="D58" s="1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87" t="str">
        <f t="shared" si="2"/>
        <v/>
      </c>
      <c r="AK58" s="216">
        <f t="shared" si="3"/>
        <v>0</v>
      </c>
    </row>
    <row r="59" spans="1:37" s="183" customFormat="1" ht="19.5" customHeight="1" x14ac:dyDescent="0.2">
      <c r="A59" s="9">
        <v>55</v>
      </c>
      <c r="B59" s="177">
        <f>'Übersicht Teilnehmende'!B59</f>
        <v>0</v>
      </c>
      <c r="C59" s="177">
        <f>'Übersicht Teilnehmende'!C59</f>
        <v>0</v>
      </c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80"/>
      <c r="AJ59" s="187" t="str">
        <f t="shared" si="2"/>
        <v/>
      </c>
      <c r="AK59" s="216">
        <f t="shared" si="3"/>
        <v>0</v>
      </c>
    </row>
    <row r="60" spans="1:37" s="183" customFormat="1" ht="19.5" customHeight="1" x14ac:dyDescent="0.2">
      <c r="A60" s="10">
        <v>56</v>
      </c>
      <c r="B60" s="184">
        <f>'Übersicht Teilnehmende'!B60</f>
        <v>0</v>
      </c>
      <c r="C60" s="184">
        <f>'Übersicht Teilnehmende'!C60</f>
        <v>0</v>
      </c>
      <c r="D60" s="1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187" t="str">
        <f t="shared" si="2"/>
        <v/>
      </c>
      <c r="AK60" s="216">
        <f t="shared" si="3"/>
        <v>0</v>
      </c>
    </row>
    <row r="61" spans="1:37" s="183" customFormat="1" ht="19.5" customHeight="1" x14ac:dyDescent="0.2">
      <c r="A61" s="9">
        <v>57</v>
      </c>
      <c r="B61" s="177">
        <f>'Übersicht Teilnehmende'!B61</f>
        <v>0</v>
      </c>
      <c r="C61" s="177">
        <f>'Übersicht Teilnehmende'!C61</f>
        <v>0</v>
      </c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80"/>
      <c r="AJ61" s="187" t="str">
        <f t="shared" si="2"/>
        <v/>
      </c>
      <c r="AK61" s="216">
        <f t="shared" si="3"/>
        <v>0</v>
      </c>
    </row>
    <row r="62" spans="1:37" s="169" customFormat="1" ht="20.25" customHeight="1" x14ac:dyDescent="0.2">
      <c r="A62" s="10">
        <v>58</v>
      </c>
      <c r="B62" s="184">
        <f>'Übersicht Teilnehmende'!B62</f>
        <v>0</v>
      </c>
      <c r="C62" s="184">
        <f>'Übersicht Teilnehmende'!C62</f>
        <v>0</v>
      </c>
      <c r="D62" s="1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87" t="str">
        <f t="shared" si="2"/>
        <v/>
      </c>
      <c r="AK62" s="216">
        <f t="shared" si="3"/>
        <v>0</v>
      </c>
    </row>
    <row r="63" spans="1:37" s="169" customFormat="1" ht="20.25" customHeight="1" x14ac:dyDescent="0.2">
      <c r="A63" s="9">
        <v>59</v>
      </c>
      <c r="B63" s="177">
        <f>'Übersicht Teilnehmende'!B63</f>
        <v>0</v>
      </c>
      <c r="C63" s="177">
        <f>'Übersicht Teilnehmende'!C63</f>
        <v>0</v>
      </c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80"/>
      <c r="AJ63" s="187" t="str">
        <f t="shared" si="2"/>
        <v/>
      </c>
      <c r="AK63" s="216">
        <f t="shared" si="3"/>
        <v>0</v>
      </c>
    </row>
    <row r="64" spans="1:37" s="169" customFormat="1" ht="20.25" customHeight="1" x14ac:dyDescent="0.2">
      <c r="A64" s="10">
        <v>60</v>
      </c>
      <c r="B64" s="184">
        <f>'Übersicht Teilnehmende'!B64</f>
        <v>0</v>
      </c>
      <c r="C64" s="184">
        <f>'Übersicht Teilnehmende'!C64</f>
        <v>0</v>
      </c>
      <c r="D64" s="1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87" t="str">
        <f t="shared" si="2"/>
        <v/>
      </c>
      <c r="AK64" s="216">
        <f t="shared" si="3"/>
        <v>0</v>
      </c>
    </row>
    <row r="65" spans="1:38" s="169" customFormat="1" ht="20.25" customHeight="1" x14ac:dyDescent="0.2">
      <c r="A65" s="9">
        <v>61</v>
      </c>
      <c r="B65" s="177">
        <f>'Übersicht Teilnehmende'!B65</f>
        <v>0</v>
      </c>
      <c r="C65" s="177">
        <f>'Übersicht Teilnehmende'!C65</f>
        <v>0</v>
      </c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187" t="str">
        <f t="shared" si="2"/>
        <v/>
      </c>
      <c r="AK65" s="216">
        <f t="shared" si="3"/>
        <v>0</v>
      </c>
    </row>
    <row r="66" spans="1:38" s="169" customFormat="1" ht="20.25" customHeight="1" thickBot="1" x14ac:dyDescent="0.25">
      <c r="A66" s="189"/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</row>
    <row r="67" spans="1:38" s="169" customFormat="1" ht="20.25" customHeight="1" x14ac:dyDescent="0.25">
      <c r="A67" s="189"/>
      <c r="C67" s="19" t="s">
        <v>85</v>
      </c>
      <c r="D67" s="192"/>
      <c r="E67" s="193" t="s">
        <v>143</v>
      </c>
      <c r="F67" s="194"/>
      <c r="G67" s="194"/>
      <c r="H67" s="194"/>
      <c r="I67" s="194"/>
      <c r="J67" s="194"/>
      <c r="K67" s="194"/>
      <c r="L67" s="195"/>
      <c r="M67" s="195"/>
      <c r="N67" s="195"/>
      <c r="O67" s="195"/>
      <c r="P67" s="195"/>
      <c r="Q67" s="195"/>
      <c r="R67" s="195"/>
      <c r="S67" s="192"/>
      <c r="T67" s="192"/>
      <c r="U67" s="196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</row>
    <row r="68" spans="1:38" s="169" customFormat="1" ht="20.25" customHeight="1" x14ac:dyDescent="0.25">
      <c r="A68" s="189"/>
      <c r="B68" s="190"/>
      <c r="C68" s="197"/>
      <c r="D68" s="191"/>
      <c r="E68" s="198" t="s">
        <v>144</v>
      </c>
      <c r="F68" s="199"/>
      <c r="G68" s="199"/>
      <c r="H68" s="199"/>
      <c r="I68" s="199"/>
      <c r="J68" s="199"/>
      <c r="K68" s="199"/>
      <c r="L68" s="200"/>
      <c r="M68" s="200"/>
      <c r="N68" s="200"/>
      <c r="O68" s="200"/>
      <c r="P68" s="200"/>
      <c r="Q68" s="200"/>
      <c r="R68" s="200"/>
      <c r="S68" s="191"/>
      <c r="T68" s="191"/>
      <c r="U68" s="20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</row>
    <row r="69" spans="1:38" s="169" customFormat="1" ht="20.25" customHeight="1" x14ac:dyDescent="0.25">
      <c r="A69" s="189"/>
      <c r="B69" s="190"/>
      <c r="C69" s="197"/>
      <c r="D69" s="191"/>
      <c r="E69" s="198" t="s">
        <v>145</v>
      </c>
      <c r="F69" s="199"/>
      <c r="G69" s="199"/>
      <c r="H69" s="199"/>
      <c r="I69" s="199"/>
      <c r="J69" s="199"/>
      <c r="K69" s="199"/>
      <c r="L69" s="200"/>
      <c r="M69" s="200"/>
      <c r="N69" s="200"/>
      <c r="O69" s="200"/>
      <c r="P69" s="200"/>
      <c r="Q69" s="200"/>
      <c r="R69" s="200"/>
      <c r="S69" s="191"/>
      <c r="T69" s="191"/>
      <c r="U69" s="20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</row>
    <row r="70" spans="1:38" s="169" customFormat="1" ht="20.25" customHeight="1" x14ac:dyDescent="0.25">
      <c r="A70" s="189"/>
      <c r="B70" s="190"/>
      <c r="C70" s="197"/>
      <c r="D70" s="191"/>
      <c r="E70" s="198" t="s">
        <v>146</v>
      </c>
      <c r="F70" s="199"/>
      <c r="G70" s="199"/>
      <c r="H70" s="199"/>
      <c r="I70" s="199"/>
      <c r="J70" s="199"/>
      <c r="K70" s="199"/>
      <c r="L70" s="200"/>
      <c r="M70" s="200"/>
      <c r="N70" s="200"/>
      <c r="O70" s="200"/>
      <c r="P70" s="200"/>
      <c r="Q70" s="200"/>
      <c r="R70" s="200"/>
      <c r="S70" s="191"/>
      <c r="T70" s="191"/>
      <c r="U70" s="20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</row>
    <row r="71" spans="1:38" s="169" customFormat="1" ht="20.25" customHeight="1" x14ac:dyDescent="0.25">
      <c r="A71" s="189"/>
      <c r="B71" s="190"/>
      <c r="C71" s="197"/>
      <c r="D71" s="191"/>
      <c r="E71" s="198" t="s">
        <v>147</v>
      </c>
      <c r="F71" s="199"/>
      <c r="G71" s="199"/>
      <c r="H71" s="199"/>
      <c r="I71" s="199"/>
      <c r="J71" s="199"/>
      <c r="K71" s="199"/>
      <c r="L71" s="200"/>
      <c r="M71" s="200"/>
      <c r="N71" s="200"/>
      <c r="O71" s="200"/>
      <c r="P71" s="200"/>
      <c r="Q71" s="200"/>
      <c r="R71" s="200"/>
      <c r="S71" s="191"/>
      <c r="T71" s="191"/>
      <c r="U71" s="20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</row>
    <row r="72" spans="1:38" ht="20.25" customHeight="1" thickBot="1" x14ac:dyDescent="0.3">
      <c r="C72" s="202"/>
      <c r="D72" s="203"/>
      <c r="E72" s="204" t="s">
        <v>148</v>
      </c>
      <c r="F72" s="205"/>
      <c r="G72" s="205"/>
      <c r="H72" s="205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6"/>
      <c r="T72" s="207"/>
      <c r="U72" s="208"/>
    </row>
    <row r="73" spans="1:38" ht="15" customHeight="1" x14ac:dyDescent="0.2">
      <c r="B73" s="249"/>
      <c r="C73" s="250"/>
      <c r="D73" s="209"/>
      <c r="E73" s="210"/>
      <c r="F73" s="210"/>
      <c r="G73" s="210"/>
      <c r="H73" s="210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</row>
    <row r="74" spans="1:38" x14ac:dyDescent="0.2">
      <c r="B74" s="251"/>
      <c r="C74" s="250"/>
      <c r="D74" s="209"/>
      <c r="E74" s="210"/>
      <c r="F74" s="210"/>
      <c r="G74" s="210"/>
      <c r="H74" s="210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</row>
    <row r="75" spans="1:38" x14ac:dyDescent="0.2">
      <c r="C75" s="212"/>
      <c r="D75" s="209"/>
      <c r="E75" s="210"/>
      <c r="F75" s="210"/>
      <c r="G75" s="212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38" x14ac:dyDescent="0.2">
      <c r="D76" s="209"/>
      <c r="E76" s="210"/>
      <c r="F76" s="210"/>
      <c r="G76" s="212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38" x14ac:dyDescent="0.2">
      <c r="D77" s="214"/>
      <c r="E77" s="210"/>
      <c r="F77" s="210"/>
      <c r="G77" s="212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38" x14ac:dyDescent="0.2">
      <c r="E78" s="212"/>
      <c r="F78" s="212"/>
      <c r="G78" s="212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38" x14ac:dyDescent="0.2">
      <c r="E79" s="212"/>
      <c r="F79" s="212"/>
      <c r="G79" s="212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38" x14ac:dyDescent="0.2">
      <c r="S80" s="168"/>
      <c r="T80" s="16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</sheetData>
  <sheetProtection sheet="1" objects="1" scenarios="1"/>
  <customSheetViews>
    <customSheetView guid="{EFAE88BB-AE86-4D68-A44D-0293BECBB504}" scale="90">
      <selection activeCell="P17" sqref="P1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E72" sqref="E72"/>
    </sheetView>
  </sheetViews>
  <sheetFormatPr baseColWidth="10" defaultColWidth="11.42578125" defaultRowHeight="12.75" x14ac:dyDescent="0.2"/>
  <cols>
    <col min="1" max="1" width="7.42578125" style="166" customWidth="1"/>
    <col min="2" max="2" width="25.7109375" style="167" customWidth="1"/>
    <col min="3" max="3" width="24.5703125" style="167" customWidth="1"/>
    <col min="4" max="4" width="5.5703125" style="168" customWidth="1"/>
    <col min="5" max="8" width="4.7109375" style="166" customWidth="1"/>
    <col min="9" max="18" width="4.7109375" style="168" customWidth="1"/>
    <col min="19" max="19" width="4.7109375" style="169" customWidth="1"/>
    <col min="20" max="20" width="4.7109375" style="170" customWidth="1"/>
    <col min="21" max="35" width="4.7109375" style="167" customWidth="1"/>
    <col min="36" max="36" width="7.42578125" style="167" customWidth="1"/>
    <col min="37" max="37" width="9.140625" style="167" customWidth="1"/>
    <col min="38" max="16384" width="11.42578125" style="167"/>
  </cols>
  <sheetData>
    <row r="1" spans="1:37" s="164" customFormat="1" ht="15.75" x14ac:dyDescent="0.25">
      <c r="A1" s="159" t="s">
        <v>0</v>
      </c>
      <c r="B1" s="160">
        <f>Deckblatt!D8</f>
        <v>0</v>
      </c>
      <c r="C1" s="159" t="s">
        <v>1</v>
      </c>
      <c r="D1" s="160">
        <f>Deckblatt!D10</f>
        <v>0</v>
      </c>
      <c r="E1" s="161"/>
      <c r="F1" s="162"/>
      <c r="G1" s="163" t="s">
        <v>33</v>
      </c>
      <c r="J1" s="23" t="str">
        <f>Deckblatt!D12</f>
        <v>01.01.2020 - 31.12.2020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7" ht="16.5" thickBot="1" x14ac:dyDescent="0.25">
      <c r="B2" s="7">
        <v>44044</v>
      </c>
    </row>
    <row r="3" spans="1:37" s="8" customFormat="1" ht="25.5" customHeight="1" thickBot="1" x14ac:dyDescent="0.25">
      <c r="A3" s="11" t="s">
        <v>2</v>
      </c>
      <c r="B3" s="12" t="s">
        <v>3</v>
      </c>
      <c r="C3" s="13" t="s">
        <v>4</v>
      </c>
      <c r="D3" s="245" t="s">
        <v>73</v>
      </c>
      <c r="E3" s="247" t="s">
        <v>21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</row>
    <row r="4" spans="1:37" ht="81.75" customHeight="1" thickBot="1" x14ac:dyDescent="0.25">
      <c r="A4" s="171"/>
      <c r="B4" s="172"/>
      <c r="C4" s="173"/>
      <c r="D4" s="246"/>
      <c r="E4" s="174">
        <v>44044</v>
      </c>
      <c r="F4" s="174">
        <v>44045</v>
      </c>
      <c r="G4" s="174">
        <v>44046</v>
      </c>
      <c r="H4" s="174">
        <v>44047</v>
      </c>
      <c r="I4" s="174">
        <v>44048</v>
      </c>
      <c r="J4" s="174">
        <v>44049</v>
      </c>
      <c r="K4" s="174">
        <v>44050</v>
      </c>
      <c r="L4" s="174">
        <v>44051</v>
      </c>
      <c r="M4" s="174">
        <v>44052</v>
      </c>
      <c r="N4" s="174">
        <v>44053</v>
      </c>
      <c r="O4" s="174">
        <v>44054</v>
      </c>
      <c r="P4" s="174">
        <v>44055</v>
      </c>
      <c r="Q4" s="174">
        <v>44056</v>
      </c>
      <c r="R4" s="174">
        <v>44057</v>
      </c>
      <c r="S4" s="174">
        <v>44058</v>
      </c>
      <c r="T4" s="174">
        <v>44059</v>
      </c>
      <c r="U4" s="174">
        <v>44060</v>
      </c>
      <c r="V4" s="174">
        <v>44061</v>
      </c>
      <c r="W4" s="174">
        <v>44062</v>
      </c>
      <c r="X4" s="174">
        <v>44063</v>
      </c>
      <c r="Y4" s="174">
        <v>44064</v>
      </c>
      <c r="Z4" s="174">
        <v>44065</v>
      </c>
      <c r="AA4" s="174">
        <v>44066</v>
      </c>
      <c r="AB4" s="174">
        <v>44067</v>
      </c>
      <c r="AC4" s="174">
        <v>44068</v>
      </c>
      <c r="AD4" s="174">
        <v>44069</v>
      </c>
      <c r="AE4" s="174">
        <v>44070</v>
      </c>
      <c r="AF4" s="174">
        <v>44071</v>
      </c>
      <c r="AG4" s="174">
        <v>44072</v>
      </c>
      <c r="AH4" s="174">
        <v>44073</v>
      </c>
      <c r="AI4" s="174">
        <v>44074</v>
      </c>
      <c r="AJ4" s="175" t="s">
        <v>38</v>
      </c>
      <c r="AK4" s="176" t="s">
        <v>34</v>
      </c>
    </row>
    <row r="5" spans="1:37" s="183" customFormat="1" ht="19.5" customHeight="1" x14ac:dyDescent="0.2">
      <c r="A5" s="9">
        <v>1</v>
      </c>
      <c r="B5" s="177">
        <f>'Übersicht Teilnehmende'!B5</f>
        <v>0</v>
      </c>
      <c r="C5" s="177">
        <f>'Übersicht Teilnehmende'!C5</f>
        <v>0</v>
      </c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1" t="str">
        <f t="shared" ref="AJ5:AJ9" si="0">IF(SUM(E5:AI5)=0,"",SUM(E5:AI5))</f>
        <v/>
      </c>
      <c r="AK5" s="215">
        <f>COUNT(E5:AI5)</f>
        <v>0</v>
      </c>
    </row>
    <row r="6" spans="1:37" s="183" customFormat="1" ht="19.5" customHeight="1" x14ac:dyDescent="0.2">
      <c r="A6" s="10">
        <v>2</v>
      </c>
      <c r="B6" s="184">
        <f>'Übersicht Teilnehmende'!B6</f>
        <v>0</v>
      </c>
      <c r="C6" s="184">
        <f>'Übersicht Teilnehmende'!C6</f>
        <v>0</v>
      </c>
      <c r="D6" s="179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87" t="str">
        <f t="shared" si="0"/>
        <v/>
      </c>
      <c r="AK6" s="216">
        <f t="shared" ref="AK6:AK9" si="1">COUNT(E6:AI6)</f>
        <v>0</v>
      </c>
    </row>
    <row r="7" spans="1:37" s="183" customFormat="1" ht="19.5" customHeight="1" x14ac:dyDescent="0.2">
      <c r="A7" s="9">
        <v>3</v>
      </c>
      <c r="B7" s="177">
        <f>'Übersicht Teilnehmende'!B7</f>
        <v>0</v>
      </c>
      <c r="C7" s="177">
        <f>'Übersicht Teilnehmende'!C7</f>
        <v>0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87" t="str">
        <f t="shared" si="0"/>
        <v/>
      </c>
      <c r="AK7" s="216">
        <f t="shared" si="1"/>
        <v>0</v>
      </c>
    </row>
    <row r="8" spans="1:37" s="183" customFormat="1" ht="19.5" customHeight="1" x14ac:dyDescent="0.2">
      <c r="A8" s="10">
        <v>4</v>
      </c>
      <c r="B8" s="184">
        <f>'Übersicht Teilnehmende'!B8</f>
        <v>0</v>
      </c>
      <c r="C8" s="184">
        <f>'Übersicht Teilnehmende'!C8</f>
        <v>0</v>
      </c>
      <c r="D8" s="179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7" t="str">
        <f t="shared" si="0"/>
        <v/>
      </c>
      <c r="AK8" s="216">
        <f t="shared" si="1"/>
        <v>0</v>
      </c>
    </row>
    <row r="9" spans="1:37" s="183" customFormat="1" ht="19.5" customHeight="1" x14ac:dyDescent="0.2">
      <c r="A9" s="9">
        <v>5</v>
      </c>
      <c r="B9" s="177">
        <f>'Übersicht Teilnehmende'!B9</f>
        <v>0</v>
      </c>
      <c r="C9" s="177">
        <f>'Übersicht Teilnehmende'!C9</f>
        <v>0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J9" s="187" t="str">
        <f t="shared" si="0"/>
        <v/>
      </c>
      <c r="AK9" s="216">
        <f t="shared" si="1"/>
        <v>0</v>
      </c>
    </row>
    <row r="10" spans="1:37" s="183" customFormat="1" ht="19.5" customHeight="1" x14ac:dyDescent="0.2">
      <c r="A10" s="10">
        <v>6</v>
      </c>
      <c r="B10" s="184">
        <f>'Übersicht Teilnehmende'!B10</f>
        <v>0</v>
      </c>
      <c r="C10" s="184">
        <f>'Übersicht Teilnehmende'!C10</f>
        <v>0</v>
      </c>
      <c r="D10" s="1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 t="str">
        <f t="shared" ref="AJ10:AJ65" si="2">IF(SUM(E10:AI10)=0,"",SUM(E10:AI10))</f>
        <v/>
      </c>
      <c r="AK10" s="216">
        <f t="shared" ref="AK10:AK65" si="3">COUNT(E10:AI10)</f>
        <v>0</v>
      </c>
    </row>
    <row r="11" spans="1:37" s="183" customFormat="1" ht="19.5" customHeight="1" x14ac:dyDescent="0.2">
      <c r="A11" s="9">
        <v>7</v>
      </c>
      <c r="B11" s="177">
        <f>'Übersicht Teilnehmende'!B11</f>
        <v>0</v>
      </c>
      <c r="C11" s="177">
        <f>'Übersicht Teilnehmende'!C11</f>
        <v>0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87" t="str">
        <f t="shared" si="2"/>
        <v/>
      </c>
      <c r="AK11" s="216">
        <f t="shared" si="3"/>
        <v>0</v>
      </c>
    </row>
    <row r="12" spans="1:37" s="183" customFormat="1" ht="19.5" customHeight="1" x14ac:dyDescent="0.2">
      <c r="A12" s="10">
        <v>8</v>
      </c>
      <c r="B12" s="184">
        <f>'Übersicht Teilnehmende'!B12</f>
        <v>0</v>
      </c>
      <c r="C12" s="184">
        <f>'Übersicht Teilnehmende'!C12</f>
        <v>0</v>
      </c>
      <c r="D12" s="1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tr">
        <f t="shared" si="2"/>
        <v/>
      </c>
      <c r="AK12" s="216">
        <f t="shared" si="3"/>
        <v>0</v>
      </c>
    </row>
    <row r="13" spans="1:37" s="183" customFormat="1" ht="19.5" customHeight="1" x14ac:dyDescent="0.2">
      <c r="A13" s="9">
        <v>9</v>
      </c>
      <c r="B13" s="177">
        <f>'Übersicht Teilnehmende'!B13</f>
        <v>0</v>
      </c>
      <c r="C13" s="177">
        <f>'Übersicht Teilnehmende'!C13</f>
        <v>0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7" t="str">
        <f t="shared" si="2"/>
        <v/>
      </c>
      <c r="AK13" s="216">
        <f t="shared" si="3"/>
        <v>0</v>
      </c>
    </row>
    <row r="14" spans="1:37" s="183" customFormat="1" ht="19.5" customHeight="1" x14ac:dyDescent="0.2">
      <c r="A14" s="10">
        <v>10</v>
      </c>
      <c r="B14" s="184">
        <f>'Übersicht Teilnehmende'!B14</f>
        <v>0</v>
      </c>
      <c r="C14" s="184">
        <f>'Übersicht Teilnehmende'!C14</f>
        <v>0</v>
      </c>
      <c r="D14" s="1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87" t="str">
        <f t="shared" si="2"/>
        <v/>
      </c>
      <c r="AK14" s="216">
        <f t="shared" si="3"/>
        <v>0</v>
      </c>
    </row>
    <row r="15" spans="1:37" s="183" customFormat="1" ht="19.5" customHeight="1" x14ac:dyDescent="0.2">
      <c r="A15" s="9">
        <v>11</v>
      </c>
      <c r="B15" s="177">
        <f>'Übersicht Teilnehmende'!B15</f>
        <v>0</v>
      </c>
      <c r="C15" s="177">
        <f>'Übersicht Teilnehmende'!C15</f>
        <v>0</v>
      </c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87" t="str">
        <f t="shared" si="2"/>
        <v/>
      </c>
      <c r="AK15" s="216">
        <f t="shared" si="3"/>
        <v>0</v>
      </c>
    </row>
    <row r="16" spans="1:37" s="183" customFormat="1" ht="19.5" customHeight="1" x14ac:dyDescent="0.2">
      <c r="A16" s="10">
        <v>12</v>
      </c>
      <c r="B16" s="184">
        <f>'Übersicht Teilnehmende'!B16</f>
        <v>0</v>
      </c>
      <c r="C16" s="184">
        <f>'Übersicht Teilnehmende'!C16</f>
        <v>0</v>
      </c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87" t="str">
        <f t="shared" si="2"/>
        <v/>
      </c>
      <c r="AK16" s="216">
        <f t="shared" si="3"/>
        <v>0</v>
      </c>
    </row>
    <row r="17" spans="1:37" s="183" customFormat="1" ht="19.5" customHeight="1" x14ac:dyDescent="0.2">
      <c r="A17" s="9">
        <v>13</v>
      </c>
      <c r="B17" s="177">
        <f>'Übersicht Teilnehmende'!B17</f>
        <v>0</v>
      </c>
      <c r="C17" s="177">
        <f>'Übersicht Teilnehmende'!C17</f>
        <v>0</v>
      </c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87" t="str">
        <f t="shared" si="2"/>
        <v/>
      </c>
      <c r="AK17" s="216">
        <f t="shared" si="3"/>
        <v>0</v>
      </c>
    </row>
    <row r="18" spans="1:37" s="183" customFormat="1" ht="19.5" customHeight="1" x14ac:dyDescent="0.2">
      <c r="A18" s="10">
        <v>14</v>
      </c>
      <c r="B18" s="184">
        <f>'Übersicht Teilnehmende'!B18</f>
        <v>0</v>
      </c>
      <c r="C18" s="184">
        <f>'Übersicht Teilnehmende'!C18</f>
        <v>0</v>
      </c>
      <c r="D18" s="1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187" t="str">
        <f t="shared" si="2"/>
        <v/>
      </c>
      <c r="AK18" s="216">
        <f t="shared" si="3"/>
        <v>0</v>
      </c>
    </row>
    <row r="19" spans="1:37" s="183" customFormat="1" ht="19.5" customHeight="1" x14ac:dyDescent="0.2">
      <c r="A19" s="9">
        <v>15</v>
      </c>
      <c r="B19" s="177">
        <f>'Übersicht Teilnehmende'!B19</f>
        <v>0</v>
      </c>
      <c r="C19" s="177">
        <f>'Übersicht Teilnehmende'!C19</f>
        <v>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87" t="str">
        <f t="shared" si="2"/>
        <v/>
      </c>
      <c r="AK19" s="216">
        <f t="shared" si="3"/>
        <v>0</v>
      </c>
    </row>
    <row r="20" spans="1:37" s="183" customFormat="1" ht="19.5" customHeight="1" x14ac:dyDescent="0.2">
      <c r="A20" s="10">
        <v>16</v>
      </c>
      <c r="B20" s="184">
        <f>'Übersicht Teilnehmende'!B20</f>
        <v>0</v>
      </c>
      <c r="C20" s="184">
        <f>'Übersicht Teilnehmende'!C20</f>
        <v>0</v>
      </c>
      <c r="D20" s="1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87" t="str">
        <f t="shared" si="2"/>
        <v/>
      </c>
      <c r="AK20" s="216">
        <f t="shared" si="3"/>
        <v>0</v>
      </c>
    </row>
    <row r="21" spans="1:37" s="183" customFormat="1" ht="19.5" customHeight="1" x14ac:dyDescent="0.2">
      <c r="A21" s="9">
        <v>17</v>
      </c>
      <c r="B21" s="177">
        <f>'Übersicht Teilnehmende'!B21</f>
        <v>0</v>
      </c>
      <c r="C21" s="177">
        <f>'Übersicht Teilnehmende'!C21</f>
        <v>0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  <c r="AJ21" s="187" t="str">
        <f t="shared" si="2"/>
        <v/>
      </c>
      <c r="AK21" s="216">
        <f t="shared" si="3"/>
        <v>0</v>
      </c>
    </row>
    <row r="22" spans="1:37" s="183" customFormat="1" ht="19.5" customHeight="1" x14ac:dyDescent="0.2">
      <c r="A22" s="10">
        <v>18</v>
      </c>
      <c r="B22" s="184">
        <f>'Übersicht Teilnehmende'!B22</f>
        <v>0</v>
      </c>
      <c r="C22" s="184">
        <f>'Übersicht Teilnehmende'!C22</f>
        <v>0</v>
      </c>
      <c r="D22" s="1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187" t="str">
        <f t="shared" si="2"/>
        <v/>
      </c>
      <c r="AK22" s="216">
        <f t="shared" si="3"/>
        <v>0</v>
      </c>
    </row>
    <row r="23" spans="1:37" s="183" customFormat="1" ht="19.5" customHeight="1" x14ac:dyDescent="0.2">
      <c r="A23" s="9">
        <v>19</v>
      </c>
      <c r="B23" s="177">
        <f>'Übersicht Teilnehmende'!B23</f>
        <v>0</v>
      </c>
      <c r="C23" s="177">
        <f>'Übersicht Teilnehmende'!C23</f>
        <v>0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87" t="str">
        <f t="shared" si="2"/>
        <v/>
      </c>
      <c r="AK23" s="216">
        <f t="shared" si="3"/>
        <v>0</v>
      </c>
    </row>
    <row r="24" spans="1:37" s="183" customFormat="1" ht="19.5" customHeight="1" x14ac:dyDescent="0.2">
      <c r="A24" s="10">
        <v>20</v>
      </c>
      <c r="B24" s="184">
        <f>'Übersicht Teilnehmende'!B24</f>
        <v>0</v>
      </c>
      <c r="C24" s="184">
        <f>'Übersicht Teilnehmende'!C24</f>
        <v>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tr">
        <f t="shared" si="2"/>
        <v/>
      </c>
      <c r="AK24" s="216">
        <f t="shared" si="3"/>
        <v>0</v>
      </c>
    </row>
    <row r="25" spans="1:37" s="183" customFormat="1" ht="19.5" customHeight="1" x14ac:dyDescent="0.2">
      <c r="A25" s="9">
        <v>21</v>
      </c>
      <c r="B25" s="177">
        <f>'Übersicht Teilnehmende'!B25</f>
        <v>0</v>
      </c>
      <c r="C25" s="177">
        <f>'Übersicht Teilnehmende'!C25</f>
        <v>0</v>
      </c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7" t="str">
        <f t="shared" si="2"/>
        <v/>
      </c>
      <c r="AK25" s="216">
        <f t="shared" si="3"/>
        <v>0</v>
      </c>
    </row>
    <row r="26" spans="1:37" s="183" customFormat="1" ht="19.5" customHeight="1" x14ac:dyDescent="0.2">
      <c r="A26" s="10">
        <v>22</v>
      </c>
      <c r="B26" s="184">
        <f>'Übersicht Teilnehmende'!B26</f>
        <v>0</v>
      </c>
      <c r="C26" s="184">
        <f>'Übersicht Teilnehmende'!C26</f>
        <v>0</v>
      </c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187" t="str">
        <f t="shared" si="2"/>
        <v/>
      </c>
      <c r="AK26" s="216">
        <f t="shared" si="3"/>
        <v>0</v>
      </c>
    </row>
    <row r="27" spans="1:37" s="183" customFormat="1" ht="19.5" customHeight="1" x14ac:dyDescent="0.2">
      <c r="A27" s="9">
        <v>23</v>
      </c>
      <c r="B27" s="177">
        <f>'Übersicht Teilnehmende'!B27</f>
        <v>0</v>
      </c>
      <c r="C27" s="177">
        <f>'Übersicht Teilnehmende'!C27</f>
        <v>0</v>
      </c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7" t="str">
        <f t="shared" si="2"/>
        <v/>
      </c>
      <c r="AK27" s="216">
        <f t="shared" si="3"/>
        <v>0</v>
      </c>
    </row>
    <row r="28" spans="1:37" s="183" customFormat="1" ht="19.5" customHeight="1" x14ac:dyDescent="0.2">
      <c r="A28" s="10">
        <v>24</v>
      </c>
      <c r="B28" s="184">
        <f>'Übersicht Teilnehmende'!B28</f>
        <v>0</v>
      </c>
      <c r="C28" s="184">
        <f>'Übersicht Teilnehmende'!C28</f>
        <v>0</v>
      </c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7" t="str">
        <f t="shared" si="2"/>
        <v/>
      </c>
      <c r="AK28" s="216">
        <f t="shared" si="3"/>
        <v>0</v>
      </c>
    </row>
    <row r="29" spans="1:37" s="183" customFormat="1" ht="19.5" customHeight="1" x14ac:dyDescent="0.2">
      <c r="A29" s="9">
        <v>25</v>
      </c>
      <c r="B29" s="177">
        <f>'Übersicht Teilnehmende'!B29</f>
        <v>0</v>
      </c>
      <c r="C29" s="177">
        <f>'Übersicht Teilnehmende'!C29</f>
        <v>0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7" t="str">
        <f t="shared" si="2"/>
        <v/>
      </c>
      <c r="AK29" s="216">
        <f t="shared" si="3"/>
        <v>0</v>
      </c>
    </row>
    <row r="30" spans="1:37" s="183" customFormat="1" ht="19.5" customHeight="1" x14ac:dyDescent="0.2">
      <c r="A30" s="10">
        <v>26</v>
      </c>
      <c r="B30" s="184">
        <f>'Übersicht Teilnehmende'!B30</f>
        <v>0</v>
      </c>
      <c r="C30" s="184">
        <f>'Übersicht Teilnehmende'!C30</f>
        <v>0</v>
      </c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7" t="str">
        <f t="shared" si="2"/>
        <v/>
      </c>
      <c r="AK30" s="216">
        <f t="shared" si="3"/>
        <v>0</v>
      </c>
    </row>
    <row r="31" spans="1:37" s="183" customFormat="1" ht="19.5" customHeight="1" x14ac:dyDescent="0.2">
      <c r="A31" s="9">
        <v>27</v>
      </c>
      <c r="B31" s="177">
        <f>'Übersicht Teilnehmende'!B31</f>
        <v>0</v>
      </c>
      <c r="C31" s="177">
        <f>'Übersicht Teilnehmende'!C31</f>
        <v>0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80"/>
      <c r="AJ31" s="187" t="str">
        <f t="shared" si="2"/>
        <v/>
      </c>
      <c r="AK31" s="216">
        <f t="shared" si="3"/>
        <v>0</v>
      </c>
    </row>
    <row r="32" spans="1:37" s="183" customFormat="1" ht="19.5" customHeight="1" x14ac:dyDescent="0.2">
      <c r="A32" s="10">
        <v>28</v>
      </c>
      <c r="B32" s="184">
        <f>'Übersicht Teilnehmende'!B32</f>
        <v>0</v>
      </c>
      <c r="C32" s="184">
        <f>'Übersicht Teilnehmende'!C32</f>
        <v>0</v>
      </c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6"/>
      <c r="AJ32" s="187" t="str">
        <f t="shared" si="2"/>
        <v/>
      </c>
      <c r="AK32" s="216">
        <f t="shared" si="3"/>
        <v>0</v>
      </c>
    </row>
    <row r="33" spans="1:37" s="183" customFormat="1" ht="19.5" customHeight="1" x14ac:dyDescent="0.2">
      <c r="A33" s="9">
        <v>29</v>
      </c>
      <c r="B33" s="177">
        <f>'Übersicht Teilnehmende'!B33</f>
        <v>0</v>
      </c>
      <c r="C33" s="177">
        <f>'Übersicht Teilnehmende'!C33</f>
        <v>0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  <c r="AJ33" s="187" t="str">
        <f t="shared" si="2"/>
        <v/>
      </c>
      <c r="AK33" s="216">
        <f t="shared" si="3"/>
        <v>0</v>
      </c>
    </row>
    <row r="34" spans="1:37" s="183" customFormat="1" ht="19.5" customHeight="1" x14ac:dyDescent="0.2">
      <c r="A34" s="10">
        <v>30</v>
      </c>
      <c r="B34" s="184">
        <f>'Übersicht Teilnehmende'!B34</f>
        <v>0</v>
      </c>
      <c r="C34" s="184">
        <f>'Übersicht Teilnehmende'!C34</f>
        <v>0</v>
      </c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87" t="str">
        <f t="shared" si="2"/>
        <v/>
      </c>
      <c r="AK34" s="216">
        <f t="shared" si="3"/>
        <v>0</v>
      </c>
    </row>
    <row r="35" spans="1:37" s="183" customFormat="1" ht="19.5" customHeight="1" x14ac:dyDescent="0.2">
      <c r="A35" s="9">
        <v>31</v>
      </c>
      <c r="B35" s="177">
        <f>'Übersicht Teilnehmende'!B35</f>
        <v>0</v>
      </c>
      <c r="C35" s="177">
        <f>'Übersicht Teilnehmende'!C35</f>
        <v>0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80"/>
      <c r="AJ35" s="187" t="str">
        <f t="shared" si="2"/>
        <v/>
      </c>
      <c r="AK35" s="216">
        <f t="shared" si="3"/>
        <v>0</v>
      </c>
    </row>
    <row r="36" spans="1:37" s="183" customFormat="1" ht="19.5" customHeight="1" x14ac:dyDescent="0.2">
      <c r="A36" s="10">
        <v>32</v>
      </c>
      <c r="B36" s="184">
        <f>'Übersicht Teilnehmende'!B36</f>
        <v>0</v>
      </c>
      <c r="C36" s="184">
        <f>'Übersicht Teilnehmende'!C36</f>
        <v>0</v>
      </c>
      <c r="D36" s="1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187" t="str">
        <f t="shared" si="2"/>
        <v/>
      </c>
      <c r="AK36" s="216">
        <f t="shared" si="3"/>
        <v>0</v>
      </c>
    </row>
    <row r="37" spans="1:37" s="183" customFormat="1" ht="19.5" customHeight="1" x14ac:dyDescent="0.2">
      <c r="A37" s="9">
        <v>33</v>
      </c>
      <c r="B37" s="177">
        <f>'Übersicht Teilnehmende'!B37</f>
        <v>0</v>
      </c>
      <c r="C37" s="177">
        <f>'Übersicht Teilnehmende'!C37</f>
        <v>0</v>
      </c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187" t="str">
        <f t="shared" si="2"/>
        <v/>
      </c>
      <c r="AK37" s="216">
        <f t="shared" si="3"/>
        <v>0</v>
      </c>
    </row>
    <row r="38" spans="1:37" s="183" customFormat="1" ht="19.5" customHeight="1" x14ac:dyDescent="0.2">
      <c r="A38" s="10">
        <v>34</v>
      </c>
      <c r="B38" s="184">
        <f>'Übersicht Teilnehmende'!B38</f>
        <v>0</v>
      </c>
      <c r="C38" s="184">
        <f>'Übersicht Teilnehmende'!C38</f>
        <v>0</v>
      </c>
      <c r="D38" s="1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87" t="str">
        <f t="shared" si="2"/>
        <v/>
      </c>
      <c r="AK38" s="216">
        <f t="shared" si="3"/>
        <v>0</v>
      </c>
    </row>
    <row r="39" spans="1:37" s="183" customFormat="1" ht="19.5" customHeight="1" x14ac:dyDescent="0.2">
      <c r="A39" s="9">
        <v>35</v>
      </c>
      <c r="B39" s="177">
        <f>'Übersicht Teilnehmende'!B39</f>
        <v>0</v>
      </c>
      <c r="C39" s="177">
        <f>'Übersicht Teilnehmende'!C39</f>
        <v>0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80"/>
      <c r="AJ39" s="187" t="str">
        <f t="shared" si="2"/>
        <v/>
      </c>
      <c r="AK39" s="216">
        <f t="shared" si="3"/>
        <v>0</v>
      </c>
    </row>
    <row r="40" spans="1:37" s="183" customFormat="1" ht="19.5" customHeight="1" x14ac:dyDescent="0.2">
      <c r="A40" s="10">
        <v>36</v>
      </c>
      <c r="B40" s="184">
        <f>'Übersicht Teilnehmende'!B40</f>
        <v>0</v>
      </c>
      <c r="C40" s="184">
        <f>'Übersicht Teilnehmende'!C40</f>
        <v>0</v>
      </c>
      <c r="D40" s="1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6"/>
      <c r="AJ40" s="187" t="str">
        <f t="shared" si="2"/>
        <v/>
      </c>
      <c r="AK40" s="216">
        <f t="shared" si="3"/>
        <v>0</v>
      </c>
    </row>
    <row r="41" spans="1:37" s="183" customFormat="1" ht="19.5" customHeight="1" x14ac:dyDescent="0.2">
      <c r="A41" s="9">
        <v>37</v>
      </c>
      <c r="B41" s="177">
        <f>'Übersicht Teilnehmende'!B41</f>
        <v>0</v>
      </c>
      <c r="C41" s="177">
        <f>'Übersicht Teilnehmende'!C41</f>
        <v>0</v>
      </c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187" t="str">
        <f t="shared" si="2"/>
        <v/>
      </c>
      <c r="AK41" s="216">
        <f t="shared" si="3"/>
        <v>0</v>
      </c>
    </row>
    <row r="42" spans="1:37" s="183" customFormat="1" ht="19.5" customHeight="1" x14ac:dyDescent="0.2">
      <c r="A42" s="10">
        <v>38</v>
      </c>
      <c r="B42" s="184">
        <f>'Übersicht Teilnehmende'!B42</f>
        <v>0</v>
      </c>
      <c r="C42" s="184">
        <f>'Übersicht Teilnehmende'!C42</f>
        <v>0</v>
      </c>
      <c r="D42" s="1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87" t="str">
        <f t="shared" si="2"/>
        <v/>
      </c>
      <c r="AK42" s="216">
        <f t="shared" si="3"/>
        <v>0</v>
      </c>
    </row>
    <row r="43" spans="1:37" s="183" customFormat="1" ht="19.5" customHeight="1" x14ac:dyDescent="0.2">
      <c r="A43" s="9">
        <v>39</v>
      </c>
      <c r="B43" s="177">
        <f>'Übersicht Teilnehmende'!B43</f>
        <v>0</v>
      </c>
      <c r="C43" s="177">
        <f>'Übersicht Teilnehmende'!C43</f>
        <v>0</v>
      </c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80"/>
      <c r="AJ43" s="187" t="str">
        <f t="shared" si="2"/>
        <v/>
      </c>
      <c r="AK43" s="216">
        <f t="shared" si="3"/>
        <v>0</v>
      </c>
    </row>
    <row r="44" spans="1:37" s="183" customFormat="1" ht="19.5" customHeight="1" x14ac:dyDescent="0.2">
      <c r="A44" s="10">
        <v>40</v>
      </c>
      <c r="B44" s="184">
        <f>'Übersicht Teilnehmende'!B44</f>
        <v>0</v>
      </c>
      <c r="C44" s="184">
        <f>'Übersicht Teilnehmende'!C44</f>
        <v>0</v>
      </c>
      <c r="D44" s="1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6"/>
      <c r="AJ44" s="187" t="str">
        <f t="shared" si="2"/>
        <v/>
      </c>
      <c r="AK44" s="216">
        <f t="shared" si="3"/>
        <v>0</v>
      </c>
    </row>
    <row r="45" spans="1:37" s="183" customFormat="1" ht="19.5" customHeight="1" x14ac:dyDescent="0.2">
      <c r="A45" s="9">
        <v>41</v>
      </c>
      <c r="B45" s="177">
        <f>'Übersicht Teilnehmende'!B45</f>
        <v>0</v>
      </c>
      <c r="C45" s="177">
        <f>'Übersicht Teilnehmende'!C45</f>
        <v>0</v>
      </c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80"/>
      <c r="AJ45" s="187" t="str">
        <f t="shared" si="2"/>
        <v/>
      </c>
      <c r="AK45" s="216">
        <f t="shared" si="3"/>
        <v>0</v>
      </c>
    </row>
    <row r="46" spans="1:37" s="183" customFormat="1" ht="19.5" customHeight="1" x14ac:dyDescent="0.2">
      <c r="A46" s="10">
        <v>42</v>
      </c>
      <c r="B46" s="184">
        <f>'Übersicht Teilnehmende'!B46</f>
        <v>0</v>
      </c>
      <c r="C46" s="184">
        <f>'Übersicht Teilnehmende'!C46</f>
        <v>0</v>
      </c>
      <c r="D46" s="1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87" t="str">
        <f t="shared" si="2"/>
        <v/>
      </c>
      <c r="AK46" s="216">
        <f t="shared" si="3"/>
        <v>0</v>
      </c>
    </row>
    <row r="47" spans="1:37" s="183" customFormat="1" ht="19.5" customHeight="1" x14ac:dyDescent="0.2">
      <c r="A47" s="9">
        <v>43</v>
      </c>
      <c r="B47" s="177">
        <f>'Übersicht Teilnehmende'!B47</f>
        <v>0</v>
      </c>
      <c r="C47" s="177">
        <f>'Übersicht Teilnehmende'!C47</f>
        <v>0</v>
      </c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187" t="str">
        <f t="shared" si="2"/>
        <v/>
      </c>
      <c r="AK47" s="216">
        <f t="shared" si="3"/>
        <v>0</v>
      </c>
    </row>
    <row r="48" spans="1:37" s="183" customFormat="1" ht="19.5" customHeight="1" x14ac:dyDescent="0.2">
      <c r="A48" s="10">
        <v>44</v>
      </c>
      <c r="B48" s="184">
        <f>'Übersicht Teilnehmende'!B48</f>
        <v>0</v>
      </c>
      <c r="C48" s="184">
        <f>'Übersicht Teilnehmende'!C48</f>
        <v>0</v>
      </c>
      <c r="D48" s="1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7" t="str">
        <f t="shared" si="2"/>
        <v/>
      </c>
      <c r="AK48" s="216">
        <f t="shared" si="3"/>
        <v>0</v>
      </c>
    </row>
    <row r="49" spans="1:37" s="183" customFormat="1" ht="19.5" customHeight="1" x14ac:dyDescent="0.2">
      <c r="A49" s="9">
        <v>45</v>
      </c>
      <c r="B49" s="177">
        <f>'Übersicht Teilnehmende'!B49</f>
        <v>0</v>
      </c>
      <c r="C49" s="177">
        <f>'Übersicht Teilnehmende'!C49</f>
        <v>0</v>
      </c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80"/>
      <c r="AJ49" s="187" t="str">
        <f t="shared" si="2"/>
        <v/>
      </c>
      <c r="AK49" s="216">
        <f t="shared" si="3"/>
        <v>0</v>
      </c>
    </row>
    <row r="50" spans="1:37" s="183" customFormat="1" ht="19.5" customHeight="1" x14ac:dyDescent="0.2">
      <c r="A50" s="10">
        <v>46</v>
      </c>
      <c r="B50" s="184">
        <f>'Übersicht Teilnehmende'!B50</f>
        <v>0</v>
      </c>
      <c r="C50" s="184">
        <f>'Übersicht Teilnehmende'!C50</f>
        <v>0</v>
      </c>
      <c r="D50" s="1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87" t="str">
        <f t="shared" si="2"/>
        <v/>
      </c>
      <c r="AK50" s="216">
        <f t="shared" si="3"/>
        <v>0</v>
      </c>
    </row>
    <row r="51" spans="1:37" s="183" customFormat="1" ht="19.5" customHeight="1" x14ac:dyDescent="0.2">
      <c r="A51" s="9">
        <v>47</v>
      </c>
      <c r="B51" s="177">
        <f>'Übersicht Teilnehmende'!B51</f>
        <v>0</v>
      </c>
      <c r="C51" s="177">
        <f>'Übersicht Teilnehmende'!C51</f>
        <v>0</v>
      </c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80"/>
      <c r="AJ51" s="187" t="str">
        <f t="shared" si="2"/>
        <v/>
      </c>
      <c r="AK51" s="216">
        <f t="shared" si="3"/>
        <v>0</v>
      </c>
    </row>
    <row r="52" spans="1:37" s="183" customFormat="1" ht="19.5" customHeight="1" x14ac:dyDescent="0.2">
      <c r="A52" s="10">
        <v>48</v>
      </c>
      <c r="B52" s="184">
        <f>'Übersicht Teilnehmende'!B52</f>
        <v>0</v>
      </c>
      <c r="C52" s="184">
        <f>'Übersicht Teilnehmende'!C52</f>
        <v>0</v>
      </c>
      <c r="D52" s="1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  <c r="AJ52" s="187" t="str">
        <f t="shared" si="2"/>
        <v/>
      </c>
      <c r="AK52" s="216">
        <f t="shared" si="3"/>
        <v>0</v>
      </c>
    </row>
    <row r="53" spans="1:37" s="183" customFormat="1" ht="19.5" customHeight="1" x14ac:dyDescent="0.2">
      <c r="A53" s="9">
        <v>49</v>
      </c>
      <c r="B53" s="177">
        <f>'Übersicht Teilnehmende'!B53</f>
        <v>0</v>
      </c>
      <c r="C53" s="177">
        <f>'Übersicht Teilnehmende'!C53</f>
        <v>0</v>
      </c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187" t="str">
        <f t="shared" si="2"/>
        <v/>
      </c>
      <c r="AK53" s="216">
        <f t="shared" si="3"/>
        <v>0</v>
      </c>
    </row>
    <row r="54" spans="1:37" s="183" customFormat="1" ht="19.5" customHeight="1" x14ac:dyDescent="0.2">
      <c r="A54" s="10">
        <v>50</v>
      </c>
      <c r="B54" s="184">
        <f>'Übersicht Teilnehmende'!B54</f>
        <v>0</v>
      </c>
      <c r="C54" s="184">
        <f>'Übersicht Teilnehmende'!C54</f>
        <v>0</v>
      </c>
      <c r="D54" s="1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87" t="str">
        <f t="shared" si="2"/>
        <v/>
      </c>
      <c r="AK54" s="216">
        <f t="shared" si="3"/>
        <v>0</v>
      </c>
    </row>
    <row r="55" spans="1:37" s="183" customFormat="1" ht="19.5" customHeight="1" x14ac:dyDescent="0.2">
      <c r="A55" s="9">
        <v>51</v>
      </c>
      <c r="B55" s="177">
        <f>'Übersicht Teilnehmende'!B55</f>
        <v>0</v>
      </c>
      <c r="C55" s="177">
        <f>'Übersicht Teilnehmende'!C55</f>
        <v>0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80"/>
      <c r="AJ55" s="187" t="str">
        <f t="shared" si="2"/>
        <v/>
      </c>
      <c r="AK55" s="216">
        <f t="shared" si="3"/>
        <v>0</v>
      </c>
    </row>
    <row r="56" spans="1:37" s="183" customFormat="1" ht="19.5" customHeight="1" x14ac:dyDescent="0.2">
      <c r="A56" s="10">
        <v>52</v>
      </c>
      <c r="B56" s="184">
        <f>'Übersicht Teilnehmende'!B56</f>
        <v>0</v>
      </c>
      <c r="C56" s="184">
        <f>'Übersicht Teilnehmende'!C56</f>
        <v>0</v>
      </c>
      <c r="D56" s="1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87" t="str">
        <f t="shared" si="2"/>
        <v/>
      </c>
      <c r="AK56" s="216">
        <f t="shared" si="3"/>
        <v>0</v>
      </c>
    </row>
    <row r="57" spans="1:37" s="183" customFormat="1" ht="19.5" customHeight="1" x14ac:dyDescent="0.2">
      <c r="A57" s="9">
        <v>53</v>
      </c>
      <c r="B57" s="177">
        <f>'Übersicht Teilnehmende'!B57</f>
        <v>0</v>
      </c>
      <c r="C57" s="177">
        <f>'Übersicht Teilnehmende'!C57</f>
        <v>0</v>
      </c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80"/>
      <c r="AJ57" s="187" t="str">
        <f t="shared" si="2"/>
        <v/>
      </c>
      <c r="AK57" s="216">
        <f t="shared" si="3"/>
        <v>0</v>
      </c>
    </row>
    <row r="58" spans="1:37" s="183" customFormat="1" ht="19.5" customHeight="1" x14ac:dyDescent="0.2">
      <c r="A58" s="10">
        <v>54</v>
      </c>
      <c r="B58" s="184">
        <f>'Übersicht Teilnehmende'!B58</f>
        <v>0</v>
      </c>
      <c r="C58" s="184">
        <f>'Übersicht Teilnehmende'!C58</f>
        <v>0</v>
      </c>
      <c r="D58" s="1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87" t="str">
        <f t="shared" si="2"/>
        <v/>
      </c>
      <c r="AK58" s="216">
        <f t="shared" si="3"/>
        <v>0</v>
      </c>
    </row>
    <row r="59" spans="1:37" s="183" customFormat="1" ht="19.5" customHeight="1" x14ac:dyDescent="0.2">
      <c r="A59" s="9">
        <v>55</v>
      </c>
      <c r="B59" s="177">
        <f>'Übersicht Teilnehmende'!B59</f>
        <v>0</v>
      </c>
      <c r="C59" s="177">
        <f>'Übersicht Teilnehmende'!C59</f>
        <v>0</v>
      </c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80"/>
      <c r="AJ59" s="187" t="str">
        <f t="shared" si="2"/>
        <v/>
      </c>
      <c r="AK59" s="216">
        <f t="shared" si="3"/>
        <v>0</v>
      </c>
    </row>
    <row r="60" spans="1:37" s="183" customFormat="1" ht="19.5" customHeight="1" x14ac:dyDescent="0.2">
      <c r="A60" s="10">
        <v>56</v>
      </c>
      <c r="B60" s="184">
        <f>'Übersicht Teilnehmende'!B60</f>
        <v>0</v>
      </c>
      <c r="C60" s="184">
        <f>'Übersicht Teilnehmende'!C60</f>
        <v>0</v>
      </c>
      <c r="D60" s="1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187" t="str">
        <f t="shared" si="2"/>
        <v/>
      </c>
      <c r="AK60" s="216">
        <f t="shared" si="3"/>
        <v>0</v>
      </c>
    </row>
    <row r="61" spans="1:37" s="183" customFormat="1" ht="19.5" customHeight="1" x14ac:dyDescent="0.2">
      <c r="A61" s="9">
        <v>57</v>
      </c>
      <c r="B61" s="177">
        <f>'Übersicht Teilnehmende'!B61</f>
        <v>0</v>
      </c>
      <c r="C61" s="177">
        <f>'Übersicht Teilnehmende'!C61</f>
        <v>0</v>
      </c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80"/>
      <c r="AJ61" s="187" t="str">
        <f t="shared" si="2"/>
        <v/>
      </c>
      <c r="AK61" s="216">
        <f t="shared" si="3"/>
        <v>0</v>
      </c>
    </row>
    <row r="62" spans="1:37" s="169" customFormat="1" ht="20.25" customHeight="1" x14ac:dyDescent="0.2">
      <c r="A62" s="10">
        <v>58</v>
      </c>
      <c r="B62" s="184">
        <f>'Übersicht Teilnehmende'!B62</f>
        <v>0</v>
      </c>
      <c r="C62" s="184">
        <f>'Übersicht Teilnehmende'!C62</f>
        <v>0</v>
      </c>
      <c r="D62" s="1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87" t="str">
        <f t="shared" si="2"/>
        <v/>
      </c>
      <c r="AK62" s="216">
        <f t="shared" si="3"/>
        <v>0</v>
      </c>
    </row>
    <row r="63" spans="1:37" s="169" customFormat="1" ht="20.25" customHeight="1" x14ac:dyDescent="0.2">
      <c r="A63" s="9">
        <v>59</v>
      </c>
      <c r="B63" s="177">
        <f>'Übersicht Teilnehmende'!B63</f>
        <v>0</v>
      </c>
      <c r="C63" s="177">
        <f>'Übersicht Teilnehmende'!C63</f>
        <v>0</v>
      </c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80"/>
      <c r="AJ63" s="187" t="str">
        <f t="shared" si="2"/>
        <v/>
      </c>
      <c r="AK63" s="216">
        <f t="shared" si="3"/>
        <v>0</v>
      </c>
    </row>
    <row r="64" spans="1:37" s="169" customFormat="1" ht="20.25" customHeight="1" x14ac:dyDescent="0.2">
      <c r="A64" s="10">
        <v>60</v>
      </c>
      <c r="B64" s="184">
        <f>'Übersicht Teilnehmende'!B64</f>
        <v>0</v>
      </c>
      <c r="C64" s="184">
        <f>'Übersicht Teilnehmende'!C64</f>
        <v>0</v>
      </c>
      <c r="D64" s="1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87" t="str">
        <f t="shared" si="2"/>
        <v/>
      </c>
      <c r="AK64" s="216">
        <f t="shared" si="3"/>
        <v>0</v>
      </c>
    </row>
    <row r="65" spans="1:38" s="169" customFormat="1" ht="20.25" customHeight="1" x14ac:dyDescent="0.2">
      <c r="A65" s="9">
        <v>61</v>
      </c>
      <c r="B65" s="177">
        <f>'Übersicht Teilnehmende'!B65</f>
        <v>0</v>
      </c>
      <c r="C65" s="177">
        <f>'Übersicht Teilnehmende'!C65</f>
        <v>0</v>
      </c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187" t="str">
        <f t="shared" si="2"/>
        <v/>
      </c>
      <c r="AK65" s="216">
        <f t="shared" si="3"/>
        <v>0</v>
      </c>
    </row>
    <row r="66" spans="1:38" s="169" customFormat="1" ht="20.25" customHeight="1" thickBot="1" x14ac:dyDescent="0.25">
      <c r="A66" s="189"/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</row>
    <row r="67" spans="1:38" s="169" customFormat="1" ht="20.25" customHeight="1" x14ac:dyDescent="0.25">
      <c r="A67" s="189"/>
      <c r="C67" s="19" t="s">
        <v>85</v>
      </c>
      <c r="D67" s="192"/>
      <c r="E67" s="193" t="s">
        <v>143</v>
      </c>
      <c r="F67" s="194"/>
      <c r="G67" s="194"/>
      <c r="H67" s="194"/>
      <c r="I67" s="194"/>
      <c r="J67" s="194"/>
      <c r="K67" s="194"/>
      <c r="L67" s="195"/>
      <c r="M67" s="195"/>
      <c r="N67" s="195"/>
      <c r="O67" s="195"/>
      <c r="P67" s="195"/>
      <c r="Q67" s="195"/>
      <c r="R67" s="195"/>
      <c r="S67" s="192"/>
      <c r="T67" s="192"/>
      <c r="U67" s="196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</row>
    <row r="68" spans="1:38" s="169" customFormat="1" ht="20.25" customHeight="1" x14ac:dyDescent="0.25">
      <c r="A68" s="189"/>
      <c r="B68" s="190"/>
      <c r="C68" s="197"/>
      <c r="D68" s="191"/>
      <c r="E68" s="198" t="s">
        <v>144</v>
      </c>
      <c r="F68" s="199"/>
      <c r="G68" s="199"/>
      <c r="H68" s="199"/>
      <c r="I68" s="199"/>
      <c r="J68" s="199"/>
      <c r="K68" s="199"/>
      <c r="L68" s="200"/>
      <c r="M68" s="200"/>
      <c r="N68" s="200"/>
      <c r="O68" s="200"/>
      <c r="P68" s="200"/>
      <c r="Q68" s="200"/>
      <c r="R68" s="200"/>
      <c r="S68" s="191"/>
      <c r="T68" s="191"/>
      <c r="U68" s="20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</row>
    <row r="69" spans="1:38" s="169" customFormat="1" ht="20.25" customHeight="1" x14ac:dyDescent="0.25">
      <c r="A69" s="189"/>
      <c r="B69" s="190"/>
      <c r="C69" s="197"/>
      <c r="D69" s="191"/>
      <c r="E69" s="198" t="s">
        <v>145</v>
      </c>
      <c r="F69" s="199"/>
      <c r="G69" s="199"/>
      <c r="H69" s="199"/>
      <c r="I69" s="199"/>
      <c r="J69" s="199"/>
      <c r="K69" s="199"/>
      <c r="L69" s="200"/>
      <c r="M69" s="200"/>
      <c r="N69" s="200"/>
      <c r="O69" s="200"/>
      <c r="P69" s="200"/>
      <c r="Q69" s="200"/>
      <c r="R69" s="200"/>
      <c r="S69" s="191"/>
      <c r="T69" s="191"/>
      <c r="U69" s="20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</row>
    <row r="70" spans="1:38" s="169" customFormat="1" ht="20.25" customHeight="1" x14ac:dyDescent="0.25">
      <c r="A70" s="189"/>
      <c r="B70" s="190"/>
      <c r="C70" s="197"/>
      <c r="D70" s="191"/>
      <c r="E70" s="198" t="s">
        <v>146</v>
      </c>
      <c r="F70" s="199"/>
      <c r="G70" s="199"/>
      <c r="H70" s="199"/>
      <c r="I70" s="199"/>
      <c r="J70" s="199"/>
      <c r="K70" s="199"/>
      <c r="L70" s="200"/>
      <c r="M70" s="200"/>
      <c r="N70" s="200"/>
      <c r="O70" s="200"/>
      <c r="P70" s="200"/>
      <c r="Q70" s="200"/>
      <c r="R70" s="200"/>
      <c r="S70" s="191"/>
      <c r="T70" s="191"/>
      <c r="U70" s="20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</row>
    <row r="71" spans="1:38" s="169" customFormat="1" ht="20.25" customHeight="1" x14ac:dyDescent="0.25">
      <c r="A71" s="189"/>
      <c r="B71" s="190"/>
      <c r="C71" s="197"/>
      <c r="D71" s="191"/>
      <c r="E71" s="198" t="s">
        <v>147</v>
      </c>
      <c r="F71" s="199"/>
      <c r="G71" s="199"/>
      <c r="H71" s="199"/>
      <c r="I71" s="199"/>
      <c r="J71" s="199"/>
      <c r="K71" s="199"/>
      <c r="L71" s="200"/>
      <c r="M71" s="200"/>
      <c r="N71" s="200"/>
      <c r="O71" s="200"/>
      <c r="P71" s="200"/>
      <c r="Q71" s="200"/>
      <c r="R71" s="200"/>
      <c r="S71" s="191"/>
      <c r="T71" s="191"/>
      <c r="U71" s="20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</row>
    <row r="72" spans="1:38" ht="20.25" customHeight="1" thickBot="1" x14ac:dyDescent="0.3">
      <c r="C72" s="202"/>
      <c r="D72" s="203"/>
      <c r="E72" s="204" t="s">
        <v>148</v>
      </c>
      <c r="F72" s="205"/>
      <c r="G72" s="205"/>
      <c r="H72" s="205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6"/>
      <c r="T72" s="207"/>
      <c r="U72" s="208"/>
    </row>
    <row r="73" spans="1:38" ht="15" customHeight="1" x14ac:dyDescent="0.2">
      <c r="B73" s="249"/>
      <c r="C73" s="250"/>
      <c r="D73" s="209"/>
      <c r="E73" s="210"/>
      <c r="F73" s="210"/>
      <c r="G73" s="210"/>
      <c r="H73" s="210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</row>
    <row r="74" spans="1:38" x14ac:dyDescent="0.2">
      <c r="B74" s="251"/>
      <c r="C74" s="250"/>
      <c r="D74" s="209"/>
      <c r="E74" s="210"/>
      <c r="F74" s="210"/>
      <c r="G74" s="210"/>
      <c r="H74" s="210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</row>
    <row r="75" spans="1:38" x14ac:dyDescent="0.2">
      <c r="C75" s="212"/>
      <c r="D75" s="209"/>
      <c r="E75" s="210"/>
      <c r="F75" s="210"/>
      <c r="G75" s="212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38" x14ac:dyDescent="0.2">
      <c r="D76" s="209"/>
      <c r="E76" s="210"/>
      <c r="F76" s="210"/>
      <c r="G76" s="212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38" x14ac:dyDescent="0.2">
      <c r="D77" s="214"/>
      <c r="E77" s="210"/>
      <c r="F77" s="210"/>
      <c r="G77" s="212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38" x14ac:dyDescent="0.2">
      <c r="E78" s="212"/>
      <c r="F78" s="212"/>
      <c r="G78" s="212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38" x14ac:dyDescent="0.2">
      <c r="E79" s="212"/>
      <c r="F79" s="212"/>
      <c r="G79" s="212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38" x14ac:dyDescent="0.2">
      <c r="S80" s="168"/>
      <c r="T80" s="16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</sheetData>
  <sheetProtection sheet="1" objects="1" scenarios="1"/>
  <customSheetViews>
    <customSheetView guid="{EFAE88BB-AE86-4D68-A44D-0293BECBB504}" scale="90">
      <selection activeCell="E72" sqref="E72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E72" sqref="E72"/>
    </sheetView>
  </sheetViews>
  <sheetFormatPr baseColWidth="10" defaultColWidth="11.42578125" defaultRowHeight="12.75" x14ac:dyDescent="0.2"/>
  <cols>
    <col min="1" max="1" width="7.42578125" style="107" customWidth="1"/>
    <col min="2" max="2" width="25.7109375" style="109" customWidth="1"/>
    <col min="3" max="3" width="24.5703125" style="109" customWidth="1"/>
    <col min="4" max="4" width="5.5703125" style="110" customWidth="1"/>
    <col min="5" max="8" width="4.7109375" style="107" customWidth="1"/>
    <col min="9" max="18" width="4.7109375" style="110" customWidth="1"/>
    <col min="19" max="19" width="4.7109375" style="111" customWidth="1"/>
    <col min="20" max="20" width="4.7109375" style="112" customWidth="1"/>
    <col min="21" max="35" width="4.7109375" style="109" customWidth="1"/>
    <col min="36" max="36" width="7.42578125" style="109" customWidth="1"/>
    <col min="37" max="37" width="9.140625" style="109" customWidth="1"/>
    <col min="38" max="16384" width="11.42578125" style="109"/>
  </cols>
  <sheetData>
    <row r="1" spans="1:37" s="5" customFormat="1" ht="15.75" x14ac:dyDescent="0.25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37" t="str">
        <f>Deckblatt!D12</f>
        <v>01.01.2020 - 31.12.2020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7" ht="16.5" thickBot="1" x14ac:dyDescent="0.25">
      <c r="B2" s="108">
        <v>44075</v>
      </c>
    </row>
    <row r="3" spans="1:37" s="116" customFormat="1" ht="25.5" customHeight="1" thickBot="1" x14ac:dyDescent="0.25">
      <c r="A3" s="113" t="s">
        <v>2</v>
      </c>
      <c r="B3" s="114" t="s">
        <v>3</v>
      </c>
      <c r="C3" s="115" t="s">
        <v>4</v>
      </c>
      <c r="D3" s="243" t="s">
        <v>73</v>
      </c>
      <c r="E3" s="241" t="s">
        <v>21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</row>
    <row r="4" spans="1:37" ht="81.75" customHeight="1" thickBot="1" x14ac:dyDescent="0.25">
      <c r="A4" s="117"/>
      <c r="B4" s="118"/>
      <c r="C4" s="119"/>
      <c r="D4" s="244"/>
      <c r="E4" s="120">
        <v>44075</v>
      </c>
      <c r="F4" s="120">
        <v>44076</v>
      </c>
      <c r="G4" s="120">
        <v>44077</v>
      </c>
      <c r="H4" s="120">
        <v>44078</v>
      </c>
      <c r="I4" s="120">
        <v>44079</v>
      </c>
      <c r="J4" s="120">
        <v>44080</v>
      </c>
      <c r="K4" s="120">
        <v>44081</v>
      </c>
      <c r="L4" s="120">
        <v>44082</v>
      </c>
      <c r="M4" s="120">
        <v>44083</v>
      </c>
      <c r="N4" s="120">
        <v>44084</v>
      </c>
      <c r="O4" s="120">
        <v>44085</v>
      </c>
      <c r="P4" s="120">
        <v>44086</v>
      </c>
      <c r="Q4" s="120">
        <v>44087</v>
      </c>
      <c r="R4" s="120">
        <v>44088</v>
      </c>
      <c r="S4" s="120">
        <v>44089</v>
      </c>
      <c r="T4" s="120">
        <v>44090</v>
      </c>
      <c r="U4" s="120">
        <v>44091</v>
      </c>
      <c r="V4" s="120">
        <v>44092</v>
      </c>
      <c r="W4" s="120">
        <v>44093</v>
      </c>
      <c r="X4" s="120">
        <v>44094</v>
      </c>
      <c r="Y4" s="120">
        <v>44095</v>
      </c>
      <c r="Z4" s="120">
        <v>44096</v>
      </c>
      <c r="AA4" s="120">
        <v>44097</v>
      </c>
      <c r="AB4" s="120">
        <v>44098</v>
      </c>
      <c r="AC4" s="120">
        <v>44099</v>
      </c>
      <c r="AD4" s="120">
        <v>44100</v>
      </c>
      <c r="AE4" s="120">
        <v>44101</v>
      </c>
      <c r="AF4" s="120">
        <v>44102</v>
      </c>
      <c r="AG4" s="120">
        <v>44103</v>
      </c>
      <c r="AH4" s="120">
        <v>44104</v>
      </c>
      <c r="AI4" s="120"/>
      <c r="AJ4" s="121" t="s">
        <v>38</v>
      </c>
      <c r="AK4" s="122" t="s">
        <v>34</v>
      </c>
    </row>
    <row r="5" spans="1:37" s="128" customFormat="1" ht="19.5" customHeight="1" x14ac:dyDescent="0.2">
      <c r="A5" s="123">
        <v>1</v>
      </c>
      <c r="B5" s="124">
        <f>'Übersicht Teilnehmende'!B5</f>
        <v>0</v>
      </c>
      <c r="C5" s="124">
        <f>'Übersicht Teilnehmende'!C5</f>
        <v>0</v>
      </c>
      <c r="D5" s="12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156"/>
      <c r="AJ5" s="126" t="str">
        <f t="shared" ref="AJ5:AJ9" si="0">IF(SUM(E5:AI5)=0,"",SUM(E5:AI5))</f>
        <v/>
      </c>
      <c r="AK5" s="217">
        <f>COUNT(E5:AI5)</f>
        <v>0</v>
      </c>
    </row>
    <row r="6" spans="1:37" s="128" customFormat="1" ht="19.5" customHeight="1" x14ac:dyDescent="0.2">
      <c r="A6" s="129">
        <v>2</v>
      </c>
      <c r="B6" s="130">
        <f>'Übersicht Teilnehmende'!B6</f>
        <v>0</v>
      </c>
      <c r="C6" s="130">
        <f>'Übersicht Teilnehmende'!C6</f>
        <v>0</v>
      </c>
      <c r="D6" s="65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31" t="str">
        <f t="shared" si="0"/>
        <v/>
      </c>
      <c r="AK6" s="218">
        <f t="shared" ref="AK6:AK9" si="1">COUNT(E6:AI6)</f>
        <v>0</v>
      </c>
    </row>
    <row r="7" spans="1:37" s="128" customFormat="1" ht="19.5" customHeight="1" x14ac:dyDescent="0.2">
      <c r="A7" s="123">
        <v>3</v>
      </c>
      <c r="B7" s="124">
        <f>'Übersicht Teilnehmende'!B7</f>
        <v>0</v>
      </c>
      <c r="C7" s="124">
        <f>'Übersicht Teilnehmende'!C7</f>
        <v>0</v>
      </c>
      <c r="D7" s="12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156"/>
      <c r="AJ7" s="131" t="str">
        <f t="shared" si="0"/>
        <v/>
      </c>
      <c r="AK7" s="218">
        <f t="shared" si="1"/>
        <v>0</v>
      </c>
    </row>
    <row r="8" spans="1:37" s="128" customFormat="1" ht="19.5" customHeight="1" x14ac:dyDescent="0.2">
      <c r="A8" s="129">
        <v>4</v>
      </c>
      <c r="B8" s="130">
        <f>'Übersicht Teilnehmende'!B8</f>
        <v>0</v>
      </c>
      <c r="C8" s="130">
        <f>'Übersicht Teilnehmende'!C8</f>
        <v>0</v>
      </c>
      <c r="D8" s="65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31" t="str">
        <f t="shared" si="0"/>
        <v/>
      </c>
      <c r="AK8" s="218">
        <f t="shared" si="1"/>
        <v>0</v>
      </c>
    </row>
    <row r="9" spans="1:37" s="128" customFormat="1" ht="19.5" customHeight="1" x14ac:dyDescent="0.2">
      <c r="A9" s="123">
        <v>5</v>
      </c>
      <c r="B9" s="124">
        <f>'Übersicht Teilnehmende'!B9</f>
        <v>0</v>
      </c>
      <c r="C9" s="124">
        <f>'Übersicht Teilnehmende'!C9</f>
        <v>0</v>
      </c>
      <c r="D9" s="12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156"/>
      <c r="AJ9" s="131" t="str">
        <f t="shared" si="0"/>
        <v/>
      </c>
      <c r="AK9" s="218">
        <f t="shared" si="1"/>
        <v>0</v>
      </c>
    </row>
    <row r="10" spans="1:37" s="128" customFormat="1" ht="19.5" customHeight="1" x14ac:dyDescent="0.2">
      <c r="A10" s="129">
        <v>6</v>
      </c>
      <c r="B10" s="130">
        <f>'Übersicht Teilnehmende'!B10</f>
        <v>0</v>
      </c>
      <c r="C10" s="130">
        <f>'Übersicht Teilnehmende'!C10</f>
        <v>0</v>
      </c>
      <c r="D10" s="65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31" t="str">
        <f t="shared" ref="AJ10:AJ65" si="2">IF(SUM(E10:AI10)=0,"",SUM(E10:AI10))</f>
        <v/>
      </c>
      <c r="AK10" s="218">
        <f t="shared" ref="AK10:AK65" si="3">COUNT(E10:AI10)</f>
        <v>0</v>
      </c>
    </row>
    <row r="11" spans="1:37" s="128" customFormat="1" ht="19.5" customHeight="1" x14ac:dyDescent="0.2">
      <c r="A11" s="123">
        <v>7</v>
      </c>
      <c r="B11" s="124">
        <f>'Übersicht Teilnehmende'!B11</f>
        <v>0</v>
      </c>
      <c r="C11" s="124">
        <f>'Übersicht Teilnehmende'!C11</f>
        <v>0</v>
      </c>
      <c r="D11" s="12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56"/>
      <c r="AJ11" s="131" t="str">
        <f t="shared" si="2"/>
        <v/>
      </c>
      <c r="AK11" s="218">
        <f t="shared" si="3"/>
        <v>0</v>
      </c>
    </row>
    <row r="12" spans="1:37" s="128" customFormat="1" ht="19.5" customHeight="1" x14ac:dyDescent="0.2">
      <c r="A12" s="129">
        <v>8</v>
      </c>
      <c r="B12" s="130">
        <f>'Übersicht Teilnehmende'!B12</f>
        <v>0</v>
      </c>
      <c r="C12" s="130">
        <f>'Übersicht Teilnehmende'!C12</f>
        <v>0</v>
      </c>
      <c r="D12" s="65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31" t="str">
        <f t="shared" si="2"/>
        <v/>
      </c>
      <c r="AK12" s="218">
        <f t="shared" si="3"/>
        <v>0</v>
      </c>
    </row>
    <row r="13" spans="1:37" s="128" customFormat="1" ht="19.5" customHeight="1" x14ac:dyDescent="0.2">
      <c r="A13" s="123">
        <v>9</v>
      </c>
      <c r="B13" s="124">
        <f>'Übersicht Teilnehmende'!B13</f>
        <v>0</v>
      </c>
      <c r="C13" s="124">
        <f>'Übersicht Teilnehmende'!C13</f>
        <v>0</v>
      </c>
      <c r="D13" s="12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156"/>
      <c r="AJ13" s="131" t="str">
        <f t="shared" si="2"/>
        <v/>
      </c>
      <c r="AK13" s="218">
        <f t="shared" si="3"/>
        <v>0</v>
      </c>
    </row>
    <row r="14" spans="1:37" s="128" customFormat="1" ht="19.5" customHeight="1" x14ac:dyDescent="0.2">
      <c r="A14" s="129">
        <v>10</v>
      </c>
      <c r="B14" s="130">
        <f>'Übersicht Teilnehmende'!B14</f>
        <v>0</v>
      </c>
      <c r="C14" s="130">
        <f>'Übersicht Teilnehmende'!C14</f>
        <v>0</v>
      </c>
      <c r="D14" s="65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131" t="str">
        <f t="shared" si="2"/>
        <v/>
      </c>
      <c r="AK14" s="218">
        <f t="shared" si="3"/>
        <v>0</v>
      </c>
    </row>
    <row r="15" spans="1:37" s="128" customFormat="1" ht="19.5" customHeight="1" x14ac:dyDescent="0.2">
      <c r="A15" s="123">
        <v>11</v>
      </c>
      <c r="B15" s="124">
        <f>'Übersicht Teilnehmende'!B15</f>
        <v>0</v>
      </c>
      <c r="C15" s="124">
        <f>'Übersicht Teilnehmende'!C15</f>
        <v>0</v>
      </c>
      <c r="D15" s="12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56"/>
      <c r="AJ15" s="131" t="str">
        <f t="shared" si="2"/>
        <v/>
      </c>
      <c r="AK15" s="218">
        <f t="shared" si="3"/>
        <v>0</v>
      </c>
    </row>
    <row r="16" spans="1:37" s="128" customFormat="1" ht="19.5" customHeight="1" x14ac:dyDescent="0.2">
      <c r="A16" s="129">
        <v>12</v>
      </c>
      <c r="B16" s="130">
        <f>'Übersicht Teilnehmende'!B16</f>
        <v>0</v>
      </c>
      <c r="C16" s="130">
        <f>'Übersicht Teilnehmende'!C16</f>
        <v>0</v>
      </c>
      <c r="D16" s="6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31" t="str">
        <f t="shared" si="2"/>
        <v/>
      </c>
      <c r="AK16" s="218">
        <f t="shared" si="3"/>
        <v>0</v>
      </c>
    </row>
    <row r="17" spans="1:37" s="128" customFormat="1" ht="19.5" customHeight="1" x14ac:dyDescent="0.2">
      <c r="A17" s="123">
        <v>13</v>
      </c>
      <c r="B17" s="124">
        <f>'Übersicht Teilnehmende'!B17</f>
        <v>0</v>
      </c>
      <c r="C17" s="124">
        <f>'Übersicht Teilnehmende'!C17</f>
        <v>0</v>
      </c>
      <c r="D17" s="12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56"/>
      <c r="AJ17" s="131" t="str">
        <f t="shared" si="2"/>
        <v/>
      </c>
      <c r="AK17" s="218">
        <f t="shared" si="3"/>
        <v>0</v>
      </c>
    </row>
    <row r="18" spans="1:37" s="128" customFormat="1" ht="19.5" customHeight="1" x14ac:dyDescent="0.2">
      <c r="A18" s="129">
        <v>14</v>
      </c>
      <c r="B18" s="130">
        <f>'Übersicht Teilnehmende'!B18</f>
        <v>0</v>
      </c>
      <c r="C18" s="130">
        <f>'Übersicht Teilnehmende'!C18</f>
        <v>0</v>
      </c>
      <c r="D18" s="65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131" t="str">
        <f t="shared" si="2"/>
        <v/>
      </c>
      <c r="AK18" s="218">
        <f t="shared" si="3"/>
        <v>0</v>
      </c>
    </row>
    <row r="19" spans="1:37" s="128" customFormat="1" ht="19.5" customHeight="1" x14ac:dyDescent="0.2">
      <c r="A19" s="123">
        <v>15</v>
      </c>
      <c r="B19" s="124">
        <f>'Übersicht Teilnehmende'!B19</f>
        <v>0</v>
      </c>
      <c r="C19" s="124">
        <f>'Übersicht Teilnehmende'!C19</f>
        <v>0</v>
      </c>
      <c r="D19" s="12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156"/>
      <c r="AJ19" s="131" t="str">
        <f t="shared" si="2"/>
        <v/>
      </c>
      <c r="AK19" s="218">
        <f t="shared" si="3"/>
        <v>0</v>
      </c>
    </row>
    <row r="20" spans="1:37" s="128" customFormat="1" ht="19.5" customHeight="1" x14ac:dyDescent="0.2">
      <c r="A20" s="129">
        <v>16</v>
      </c>
      <c r="B20" s="130">
        <f>'Übersicht Teilnehmende'!B20</f>
        <v>0</v>
      </c>
      <c r="C20" s="130">
        <f>'Übersicht Teilnehmende'!C20</f>
        <v>0</v>
      </c>
      <c r="D20" s="6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  <c r="AJ20" s="131" t="str">
        <f t="shared" si="2"/>
        <v/>
      </c>
      <c r="AK20" s="218">
        <f t="shared" si="3"/>
        <v>0</v>
      </c>
    </row>
    <row r="21" spans="1:37" s="128" customFormat="1" ht="19.5" customHeight="1" x14ac:dyDescent="0.2">
      <c r="A21" s="123">
        <v>17</v>
      </c>
      <c r="B21" s="124">
        <f>'Übersicht Teilnehmende'!B21</f>
        <v>0</v>
      </c>
      <c r="C21" s="124">
        <f>'Übersicht Teilnehmende'!C21</f>
        <v>0</v>
      </c>
      <c r="D21" s="12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56"/>
      <c r="AJ21" s="131" t="str">
        <f t="shared" si="2"/>
        <v/>
      </c>
      <c r="AK21" s="218">
        <f t="shared" si="3"/>
        <v>0</v>
      </c>
    </row>
    <row r="22" spans="1:37" s="128" customFormat="1" ht="19.5" customHeight="1" x14ac:dyDescent="0.2">
      <c r="A22" s="129">
        <v>18</v>
      </c>
      <c r="B22" s="130">
        <f>'Übersicht Teilnehmende'!B22</f>
        <v>0</v>
      </c>
      <c r="C22" s="130">
        <f>'Übersicht Teilnehmende'!C22</f>
        <v>0</v>
      </c>
      <c r="D22" s="65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  <c r="AJ22" s="131" t="str">
        <f t="shared" si="2"/>
        <v/>
      </c>
      <c r="AK22" s="218">
        <f t="shared" si="3"/>
        <v>0</v>
      </c>
    </row>
    <row r="23" spans="1:37" s="128" customFormat="1" ht="19.5" customHeight="1" x14ac:dyDescent="0.2">
      <c r="A23" s="123">
        <v>19</v>
      </c>
      <c r="B23" s="124">
        <f>'Übersicht Teilnehmende'!B23</f>
        <v>0</v>
      </c>
      <c r="C23" s="124">
        <f>'Übersicht Teilnehmende'!C23</f>
        <v>0</v>
      </c>
      <c r="D23" s="12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156"/>
      <c r="AJ23" s="131" t="str">
        <f t="shared" si="2"/>
        <v/>
      </c>
      <c r="AK23" s="218">
        <f t="shared" si="3"/>
        <v>0</v>
      </c>
    </row>
    <row r="24" spans="1:37" s="128" customFormat="1" ht="19.5" customHeight="1" x14ac:dyDescent="0.2">
      <c r="A24" s="129">
        <v>20</v>
      </c>
      <c r="B24" s="130">
        <f>'Übersicht Teilnehmende'!B24</f>
        <v>0</v>
      </c>
      <c r="C24" s="130">
        <f>'Übersicht Teilnehmende'!C24</f>
        <v>0</v>
      </c>
      <c r="D24" s="65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31" t="str">
        <f t="shared" si="2"/>
        <v/>
      </c>
      <c r="AK24" s="218">
        <f t="shared" si="3"/>
        <v>0</v>
      </c>
    </row>
    <row r="25" spans="1:37" s="128" customFormat="1" ht="19.5" customHeight="1" x14ac:dyDescent="0.2">
      <c r="A25" s="123">
        <v>21</v>
      </c>
      <c r="B25" s="124">
        <f>'Übersicht Teilnehmende'!B25</f>
        <v>0</v>
      </c>
      <c r="C25" s="124">
        <f>'Übersicht Teilnehmende'!C25</f>
        <v>0</v>
      </c>
      <c r="D25" s="12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56"/>
      <c r="AJ25" s="131" t="str">
        <f t="shared" si="2"/>
        <v/>
      </c>
      <c r="AK25" s="218">
        <f t="shared" si="3"/>
        <v>0</v>
      </c>
    </row>
    <row r="26" spans="1:37" s="128" customFormat="1" ht="19.5" customHeight="1" x14ac:dyDescent="0.2">
      <c r="A26" s="129">
        <v>22</v>
      </c>
      <c r="B26" s="130">
        <f>'Übersicht Teilnehmende'!B26</f>
        <v>0</v>
      </c>
      <c r="C26" s="130">
        <f>'Übersicht Teilnehmende'!C26</f>
        <v>0</v>
      </c>
      <c r="D26" s="65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31" t="str">
        <f t="shared" si="2"/>
        <v/>
      </c>
      <c r="AK26" s="218">
        <f t="shared" si="3"/>
        <v>0</v>
      </c>
    </row>
    <row r="27" spans="1:37" s="128" customFormat="1" ht="19.5" customHeight="1" x14ac:dyDescent="0.2">
      <c r="A27" s="123">
        <v>23</v>
      </c>
      <c r="B27" s="124">
        <f>'Übersicht Teilnehmende'!B27</f>
        <v>0</v>
      </c>
      <c r="C27" s="124">
        <f>'Übersicht Teilnehmende'!C27</f>
        <v>0</v>
      </c>
      <c r="D27" s="12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156"/>
      <c r="AJ27" s="131" t="str">
        <f t="shared" si="2"/>
        <v/>
      </c>
      <c r="AK27" s="218">
        <f t="shared" si="3"/>
        <v>0</v>
      </c>
    </row>
    <row r="28" spans="1:37" s="128" customFormat="1" ht="19.5" customHeight="1" x14ac:dyDescent="0.2">
      <c r="A28" s="129">
        <v>24</v>
      </c>
      <c r="B28" s="130">
        <f>'Übersicht Teilnehmende'!B28</f>
        <v>0</v>
      </c>
      <c r="C28" s="130">
        <f>'Übersicht Teilnehmende'!C28</f>
        <v>0</v>
      </c>
      <c r="D28" s="65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  <c r="AJ28" s="131" t="str">
        <f t="shared" si="2"/>
        <v/>
      </c>
      <c r="AK28" s="218">
        <f t="shared" si="3"/>
        <v>0</v>
      </c>
    </row>
    <row r="29" spans="1:37" s="128" customFormat="1" ht="19.5" customHeight="1" x14ac:dyDescent="0.2">
      <c r="A29" s="123">
        <v>25</v>
      </c>
      <c r="B29" s="124">
        <f>'Übersicht Teilnehmende'!B29</f>
        <v>0</v>
      </c>
      <c r="C29" s="124">
        <f>'Übersicht Teilnehmende'!C29</f>
        <v>0</v>
      </c>
      <c r="D29" s="12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156"/>
      <c r="AJ29" s="131" t="str">
        <f t="shared" si="2"/>
        <v/>
      </c>
      <c r="AK29" s="218">
        <f t="shared" si="3"/>
        <v>0</v>
      </c>
    </row>
    <row r="30" spans="1:37" s="128" customFormat="1" ht="19.5" customHeight="1" x14ac:dyDescent="0.2">
      <c r="A30" s="129">
        <v>26</v>
      </c>
      <c r="B30" s="130">
        <f>'Übersicht Teilnehmende'!B30</f>
        <v>0</v>
      </c>
      <c r="C30" s="130">
        <f>'Übersicht Teilnehmende'!C30</f>
        <v>0</v>
      </c>
      <c r="D30" s="65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31" t="str">
        <f t="shared" si="2"/>
        <v/>
      </c>
      <c r="AK30" s="218">
        <f t="shared" si="3"/>
        <v>0</v>
      </c>
    </row>
    <row r="31" spans="1:37" s="128" customFormat="1" ht="19.5" customHeight="1" x14ac:dyDescent="0.2">
      <c r="A31" s="123">
        <v>27</v>
      </c>
      <c r="B31" s="124">
        <f>'Übersicht Teilnehmende'!B31</f>
        <v>0</v>
      </c>
      <c r="C31" s="124">
        <f>'Übersicht Teilnehmende'!C31</f>
        <v>0</v>
      </c>
      <c r="D31" s="12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156"/>
      <c r="AJ31" s="131" t="str">
        <f t="shared" si="2"/>
        <v/>
      </c>
      <c r="AK31" s="218">
        <f t="shared" si="3"/>
        <v>0</v>
      </c>
    </row>
    <row r="32" spans="1:37" s="128" customFormat="1" ht="19.5" customHeight="1" x14ac:dyDescent="0.2">
      <c r="A32" s="129">
        <v>28</v>
      </c>
      <c r="B32" s="130">
        <f>'Übersicht Teilnehmende'!B32</f>
        <v>0</v>
      </c>
      <c r="C32" s="130">
        <f>'Übersicht Teilnehmende'!C32</f>
        <v>0</v>
      </c>
      <c r="D32" s="65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31" t="str">
        <f t="shared" si="2"/>
        <v/>
      </c>
      <c r="AK32" s="218">
        <f t="shared" si="3"/>
        <v>0</v>
      </c>
    </row>
    <row r="33" spans="1:37" s="128" customFormat="1" ht="19.5" customHeight="1" x14ac:dyDescent="0.2">
      <c r="A33" s="123">
        <v>29</v>
      </c>
      <c r="B33" s="124">
        <f>'Übersicht Teilnehmende'!B33</f>
        <v>0</v>
      </c>
      <c r="C33" s="124">
        <f>'Übersicht Teilnehmende'!C33</f>
        <v>0</v>
      </c>
      <c r="D33" s="12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156"/>
      <c r="AJ33" s="131" t="str">
        <f t="shared" si="2"/>
        <v/>
      </c>
      <c r="AK33" s="218">
        <f t="shared" si="3"/>
        <v>0</v>
      </c>
    </row>
    <row r="34" spans="1:37" s="128" customFormat="1" ht="19.5" customHeight="1" x14ac:dyDescent="0.2">
      <c r="A34" s="129">
        <v>30</v>
      </c>
      <c r="B34" s="130">
        <f>'Übersicht Teilnehmende'!B34</f>
        <v>0</v>
      </c>
      <c r="C34" s="130">
        <f>'Übersicht Teilnehmende'!C34</f>
        <v>0</v>
      </c>
      <c r="D34" s="6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31" t="str">
        <f t="shared" si="2"/>
        <v/>
      </c>
      <c r="AK34" s="218">
        <f t="shared" si="3"/>
        <v>0</v>
      </c>
    </row>
    <row r="35" spans="1:37" s="128" customFormat="1" ht="19.5" customHeight="1" x14ac:dyDescent="0.2">
      <c r="A35" s="123">
        <v>31</v>
      </c>
      <c r="B35" s="124">
        <f>'Übersicht Teilnehmende'!B35</f>
        <v>0</v>
      </c>
      <c r="C35" s="124">
        <f>'Übersicht Teilnehmende'!C35</f>
        <v>0</v>
      </c>
      <c r="D35" s="12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156"/>
      <c r="AJ35" s="131" t="str">
        <f t="shared" si="2"/>
        <v/>
      </c>
      <c r="AK35" s="218">
        <f t="shared" si="3"/>
        <v>0</v>
      </c>
    </row>
    <row r="36" spans="1:37" s="128" customFormat="1" ht="19.5" customHeight="1" x14ac:dyDescent="0.2">
      <c r="A36" s="129">
        <v>32</v>
      </c>
      <c r="B36" s="130">
        <f>'Übersicht Teilnehmende'!B36</f>
        <v>0</v>
      </c>
      <c r="C36" s="130">
        <f>'Übersicht Teilnehmende'!C36</f>
        <v>0</v>
      </c>
      <c r="D36" s="65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  <c r="AJ36" s="131" t="str">
        <f t="shared" si="2"/>
        <v/>
      </c>
      <c r="AK36" s="218">
        <f t="shared" si="3"/>
        <v>0</v>
      </c>
    </row>
    <row r="37" spans="1:37" s="128" customFormat="1" ht="19.5" customHeight="1" x14ac:dyDescent="0.2">
      <c r="A37" s="123">
        <v>33</v>
      </c>
      <c r="B37" s="124">
        <f>'Übersicht Teilnehmende'!B37</f>
        <v>0</v>
      </c>
      <c r="C37" s="124">
        <f>'Übersicht Teilnehmende'!C37</f>
        <v>0</v>
      </c>
      <c r="D37" s="12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156"/>
      <c r="AJ37" s="131" t="str">
        <f t="shared" si="2"/>
        <v/>
      </c>
      <c r="AK37" s="218">
        <f t="shared" si="3"/>
        <v>0</v>
      </c>
    </row>
    <row r="38" spans="1:37" s="128" customFormat="1" ht="19.5" customHeight="1" x14ac:dyDescent="0.2">
      <c r="A38" s="129">
        <v>34</v>
      </c>
      <c r="B38" s="130">
        <f>'Übersicht Teilnehmende'!B38</f>
        <v>0</v>
      </c>
      <c r="C38" s="130">
        <f>'Übersicht Teilnehmende'!C38</f>
        <v>0</v>
      </c>
      <c r="D38" s="65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31" t="str">
        <f t="shared" si="2"/>
        <v/>
      </c>
      <c r="AK38" s="218">
        <f t="shared" si="3"/>
        <v>0</v>
      </c>
    </row>
    <row r="39" spans="1:37" s="128" customFormat="1" ht="19.5" customHeight="1" x14ac:dyDescent="0.2">
      <c r="A39" s="123">
        <v>35</v>
      </c>
      <c r="B39" s="124">
        <f>'Übersicht Teilnehmende'!B39</f>
        <v>0</v>
      </c>
      <c r="C39" s="124">
        <f>'Übersicht Teilnehmende'!C39</f>
        <v>0</v>
      </c>
      <c r="D39" s="12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156"/>
      <c r="AJ39" s="131" t="str">
        <f t="shared" si="2"/>
        <v/>
      </c>
      <c r="AK39" s="218">
        <f t="shared" si="3"/>
        <v>0</v>
      </c>
    </row>
    <row r="40" spans="1:37" s="128" customFormat="1" ht="19.5" customHeight="1" x14ac:dyDescent="0.2">
      <c r="A40" s="129">
        <v>36</v>
      </c>
      <c r="B40" s="130">
        <f>'Übersicht Teilnehmende'!B40</f>
        <v>0</v>
      </c>
      <c r="C40" s="130">
        <f>'Übersicht Teilnehmende'!C40</f>
        <v>0</v>
      </c>
      <c r="D40" s="65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31" t="str">
        <f t="shared" si="2"/>
        <v/>
      </c>
      <c r="AK40" s="218">
        <f t="shared" si="3"/>
        <v>0</v>
      </c>
    </row>
    <row r="41" spans="1:37" s="128" customFormat="1" ht="19.5" customHeight="1" x14ac:dyDescent="0.2">
      <c r="A41" s="123">
        <v>37</v>
      </c>
      <c r="B41" s="124">
        <f>'Übersicht Teilnehmende'!B41</f>
        <v>0</v>
      </c>
      <c r="C41" s="124">
        <f>'Übersicht Teilnehmende'!C41</f>
        <v>0</v>
      </c>
      <c r="D41" s="12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156"/>
      <c r="AJ41" s="131" t="str">
        <f t="shared" si="2"/>
        <v/>
      </c>
      <c r="AK41" s="218">
        <f t="shared" si="3"/>
        <v>0</v>
      </c>
    </row>
    <row r="42" spans="1:37" s="128" customFormat="1" ht="19.5" customHeight="1" x14ac:dyDescent="0.2">
      <c r="A42" s="129">
        <v>38</v>
      </c>
      <c r="B42" s="130">
        <f>'Übersicht Teilnehmende'!B42</f>
        <v>0</v>
      </c>
      <c r="C42" s="130">
        <f>'Übersicht Teilnehmende'!C42</f>
        <v>0</v>
      </c>
      <c r="D42" s="65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  <c r="AJ42" s="131" t="str">
        <f t="shared" si="2"/>
        <v/>
      </c>
      <c r="AK42" s="218">
        <f t="shared" si="3"/>
        <v>0</v>
      </c>
    </row>
    <row r="43" spans="1:37" s="128" customFormat="1" ht="19.5" customHeight="1" x14ac:dyDescent="0.2">
      <c r="A43" s="123">
        <v>39</v>
      </c>
      <c r="B43" s="124">
        <f>'Übersicht Teilnehmende'!B43</f>
        <v>0</v>
      </c>
      <c r="C43" s="124">
        <f>'Übersicht Teilnehmende'!C43</f>
        <v>0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156"/>
      <c r="AJ43" s="131" t="str">
        <f t="shared" si="2"/>
        <v/>
      </c>
      <c r="AK43" s="218">
        <f t="shared" si="3"/>
        <v>0</v>
      </c>
    </row>
    <row r="44" spans="1:37" s="128" customFormat="1" ht="19.5" customHeight="1" x14ac:dyDescent="0.2">
      <c r="A44" s="129">
        <v>40</v>
      </c>
      <c r="B44" s="130">
        <f>'Übersicht Teilnehmende'!B44</f>
        <v>0</v>
      </c>
      <c r="C44" s="130">
        <f>'Übersicht Teilnehmende'!C44</f>
        <v>0</v>
      </c>
      <c r="D44" s="65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  <c r="AJ44" s="131" t="str">
        <f t="shared" si="2"/>
        <v/>
      </c>
      <c r="AK44" s="218">
        <f t="shared" si="3"/>
        <v>0</v>
      </c>
    </row>
    <row r="45" spans="1:37" s="128" customFormat="1" ht="19.5" customHeight="1" x14ac:dyDescent="0.2">
      <c r="A45" s="123">
        <v>41</v>
      </c>
      <c r="B45" s="124">
        <f>'Übersicht Teilnehmende'!B45</f>
        <v>0</v>
      </c>
      <c r="C45" s="124">
        <f>'Übersicht Teilnehmende'!C45</f>
        <v>0</v>
      </c>
      <c r="D45" s="12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156"/>
      <c r="AJ45" s="131" t="str">
        <f t="shared" si="2"/>
        <v/>
      </c>
      <c r="AK45" s="218">
        <f t="shared" si="3"/>
        <v>0</v>
      </c>
    </row>
    <row r="46" spans="1:37" s="128" customFormat="1" ht="19.5" customHeight="1" x14ac:dyDescent="0.2">
      <c r="A46" s="129">
        <v>42</v>
      </c>
      <c r="B46" s="130">
        <f>'Übersicht Teilnehmende'!B46</f>
        <v>0</v>
      </c>
      <c r="C46" s="130">
        <f>'Übersicht Teilnehmende'!C46</f>
        <v>0</v>
      </c>
      <c r="D46" s="65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31" t="str">
        <f t="shared" si="2"/>
        <v/>
      </c>
      <c r="AK46" s="218">
        <f t="shared" si="3"/>
        <v>0</v>
      </c>
    </row>
    <row r="47" spans="1:37" s="128" customFormat="1" ht="19.5" customHeight="1" x14ac:dyDescent="0.2">
      <c r="A47" s="123">
        <v>43</v>
      </c>
      <c r="B47" s="124">
        <f>'Übersicht Teilnehmende'!B47</f>
        <v>0</v>
      </c>
      <c r="C47" s="124">
        <f>'Übersicht Teilnehmende'!C47</f>
        <v>0</v>
      </c>
      <c r="D47" s="12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156"/>
      <c r="AJ47" s="131" t="str">
        <f t="shared" si="2"/>
        <v/>
      </c>
      <c r="AK47" s="218">
        <f t="shared" si="3"/>
        <v>0</v>
      </c>
    </row>
    <row r="48" spans="1:37" s="128" customFormat="1" ht="19.5" customHeight="1" x14ac:dyDescent="0.2">
      <c r="A48" s="129">
        <v>44</v>
      </c>
      <c r="B48" s="130">
        <f>'Übersicht Teilnehmende'!B48</f>
        <v>0</v>
      </c>
      <c r="C48" s="130">
        <f>'Übersicht Teilnehmende'!C48</f>
        <v>0</v>
      </c>
      <c r="D48" s="65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31" t="str">
        <f t="shared" si="2"/>
        <v/>
      </c>
      <c r="AK48" s="218">
        <f t="shared" si="3"/>
        <v>0</v>
      </c>
    </row>
    <row r="49" spans="1:37" s="128" customFormat="1" ht="19.5" customHeight="1" x14ac:dyDescent="0.2">
      <c r="A49" s="123">
        <v>45</v>
      </c>
      <c r="B49" s="124">
        <f>'Übersicht Teilnehmende'!B49</f>
        <v>0</v>
      </c>
      <c r="C49" s="124">
        <f>'Übersicht Teilnehmende'!C49</f>
        <v>0</v>
      </c>
      <c r="D49" s="12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156"/>
      <c r="AJ49" s="131" t="str">
        <f t="shared" si="2"/>
        <v/>
      </c>
      <c r="AK49" s="218">
        <f t="shared" si="3"/>
        <v>0</v>
      </c>
    </row>
    <row r="50" spans="1:37" s="128" customFormat="1" ht="19.5" customHeight="1" x14ac:dyDescent="0.2">
      <c r="A50" s="129">
        <v>46</v>
      </c>
      <c r="B50" s="130">
        <f>'Übersicht Teilnehmende'!B50</f>
        <v>0</v>
      </c>
      <c r="C50" s="130">
        <f>'Übersicht Teilnehmende'!C50</f>
        <v>0</v>
      </c>
      <c r="D50" s="65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  <c r="AJ50" s="131" t="str">
        <f t="shared" si="2"/>
        <v/>
      </c>
      <c r="AK50" s="218">
        <f t="shared" si="3"/>
        <v>0</v>
      </c>
    </row>
    <row r="51" spans="1:37" s="128" customFormat="1" ht="19.5" customHeight="1" x14ac:dyDescent="0.2">
      <c r="A51" s="123">
        <v>47</v>
      </c>
      <c r="B51" s="124">
        <f>'Übersicht Teilnehmende'!B51</f>
        <v>0</v>
      </c>
      <c r="C51" s="124">
        <f>'Übersicht Teilnehmende'!C51</f>
        <v>0</v>
      </c>
      <c r="D51" s="12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156"/>
      <c r="AJ51" s="131" t="str">
        <f t="shared" si="2"/>
        <v/>
      </c>
      <c r="AK51" s="218">
        <f t="shared" si="3"/>
        <v>0</v>
      </c>
    </row>
    <row r="52" spans="1:37" s="128" customFormat="1" ht="19.5" customHeight="1" x14ac:dyDescent="0.2">
      <c r="A52" s="129">
        <v>48</v>
      </c>
      <c r="B52" s="130">
        <f>'Übersicht Teilnehmende'!B52</f>
        <v>0</v>
      </c>
      <c r="C52" s="130">
        <f>'Übersicht Teilnehmende'!C52</f>
        <v>0</v>
      </c>
      <c r="D52" s="6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  <c r="AJ52" s="131" t="str">
        <f t="shared" si="2"/>
        <v/>
      </c>
      <c r="AK52" s="218">
        <f t="shared" si="3"/>
        <v>0</v>
      </c>
    </row>
    <row r="53" spans="1:37" s="128" customFormat="1" ht="19.5" customHeight="1" x14ac:dyDescent="0.2">
      <c r="A53" s="123">
        <v>49</v>
      </c>
      <c r="B53" s="124">
        <f>'Übersicht Teilnehmende'!B53</f>
        <v>0</v>
      </c>
      <c r="C53" s="124">
        <f>'Übersicht Teilnehmende'!C53</f>
        <v>0</v>
      </c>
      <c r="D53" s="12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156"/>
      <c r="AJ53" s="131" t="str">
        <f t="shared" si="2"/>
        <v/>
      </c>
      <c r="AK53" s="218">
        <f t="shared" si="3"/>
        <v>0</v>
      </c>
    </row>
    <row r="54" spans="1:37" s="128" customFormat="1" ht="19.5" customHeight="1" x14ac:dyDescent="0.2">
      <c r="A54" s="129">
        <v>50</v>
      </c>
      <c r="B54" s="130">
        <f>'Übersicht Teilnehmende'!B54</f>
        <v>0</v>
      </c>
      <c r="C54" s="130">
        <f>'Übersicht Teilnehmende'!C54</f>
        <v>0</v>
      </c>
      <c r="D54" s="6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  <c r="AJ54" s="131" t="str">
        <f t="shared" si="2"/>
        <v/>
      </c>
      <c r="AK54" s="218">
        <f t="shared" si="3"/>
        <v>0</v>
      </c>
    </row>
    <row r="55" spans="1:37" s="128" customFormat="1" ht="19.5" customHeight="1" x14ac:dyDescent="0.2">
      <c r="A55" s="123">
        <v>51</v>
      </c>
      <c r="B55" s="124">
        <f>'Übersicht Teilnehmende'!B55</f>
        <v>0</v>
      </c>
      <c r="C55" s="124">
        <f>'Übersicht Teilnehmende'!C55</f>
        <v>0</v>
      </c>
      <c r="D55" s="12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156"/>
      <c r="AJ55" s="131" t="str">
        <f t="shared" si="2"/>
        <v/>
      </c>
      <c r="AK55" s="218">
        <f t="shared" si="3"/>
        <v>0</v>
      </c>
    </row>
    <row r="56" spans="1:37" s="128" customFormat="1" ht="19.5" customHeight="1" x14ac:dyDescent="0.2">
      <c r="A56" s="129">
        <v>52</v>
      </c>
      <c r="B56" s="130">
        <f>'Übersicht Teilnehmende'!B56</f>
        <v>0</v>
      </c>
      <c r="C56" s="130">
        <f>'Übersicht Teilnehmende'!C56</f>
        <v>0</v>
      </c>
      <c r="D56" s="6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  <c r="AJ56" s="131" t="str">
        <f t="shared" si="2"/>
        <v/>
      </c>
      <c r="AK56" s="218">
        <f t="shared" si="3"/>
        <v>0</v>
      </c>
    </row>
    <row r="57" spans="1:37" s="128" customFormat="1" ht="19.5" customHeight="1" x14ac:dyDescent="0.2">
      <c r="A57" s="123">
        <v>53</v>
      </c>
      <c r="B57" s="124">
        <f>'Übersicht Teilnehmende'!B57</f>
        <v>0</v>
      </c>
      <c r="C57" s="124">
        <f>'Übersicht Teilnehmende'!C57</f>
        <v>0</v>
      </c>
      <c r="D57" s="12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156"/>
      <c r="AJ57" s="131" t="str">
        <f t="shared" si="2"/>
        <v/>
      </c>
      <c r="AK57" s="218">
        <f t="shared" si="3"/>
        <v>0</v>
      </c>
    </row>
    <row r="58" spans="1:37" s="128" customFormat="1" ht="19.5" customHeight="1" x14ac:dyDescent="0.2">
      <c r="A58" s="129">
        <v>54</v>
      </c>
      <c r="B58" s="130">
        <f>'Übersicht Teilnehmende'!B58</f>
        <v>0</v>
      </c>
      <c r="C58" s="130">
        <f>'Übersicht Teilnehmende'!C58</f>
        <v>0</v>
      </c>
      <c r="D58" s="65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  <c r="AJ58" s="131" t="str">
        <f t="shared" si="2"/>
        <v/>
      </c>
      <c r="AK58" s="218">
        <f t="shared" si="3"/>
        <v>0</v>
      </c>
    </row>
    <row r="59" spans="1:37" s="128" customFormat="1" ht="19.5" customHeight="1" x14ac:dyDescent="0.2">
      <c r="A59" s="123">
        <v>55</v>
      </c>
      <c r="B59" s="124">
        <f>'Übersicht Teilnehmende'!B59</f>
        <v>0</v>
      </c>
      <c r="C59" s="124">
        <f>'Übersicht Teilnehmende'!C59</f>
        <v>0</v>
      </c>
      <c r="D59" s="12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56"/>
      <c r="AJ59" s="131" t="str">
        <f t="shared" si="2"/>
        <v/>
      </c>
      <c r="AK59" s="218">
        <f t="shared" si="3"/>
        <v>0</v>
      </c>
    </row>
    <row r="60" spans="1:37" s="128" customFormat="1" ht="19.5" customHeight="1" x14ac:dyDescent="0.2">
      <c r="A60" s="129">
        <v>56</v>
      </c>
      <c r="B60" s="130">
        <f>'Übersicht Teilnehmende'!B60</f>
        <v>0</v>
      </c>
      <c r="C60" s="130">
        <f>'Übersicht Teilnehmende'!C60</f>
        <v>0</v>
      </c>
      <c r="D60" s="65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  <c r="AJ60" s="131" t="str">
        <f t="shared" si="2"/>
        <v/>
      </c>
      <c r="AK60" s="218">
        <f t="shared" si="3"/>
        <v>0</v>
      </c>
    </row>
    <row r="61" spans="1:37" s="128" customFormat="1" ht="19.5" customHeight="1" x14ac:dyDescent="0.2">
      <c r="A61" s="123">
        <v>57</v>
      </c>
      <c r="B61" s="124">
        <f>'Übersicht Teilnehmende'!B61</f>
        <v>0</v>
      </c>
      <c r="C61" s="124">
        <f>'Übersicht Teilnehmende'!C61</f>
        <v>0</v>
      </c>
      <c r="D61" s="12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56"/>
      <c r="AJ61" s="131" t="str">
        <f t="shared" si="2"/>
        <v/>
      </c>
      <c r="AK61" s="218">
        <f t="shared" si="3"/>
        <v>0</v>
      </c>
    </row>
    <row r="62" spans="1:37" s="111" customFormat="1" ht="20.25" customHeight="1" x14ac:dyDescent="0.2">
      <c r="A62" s="129">
        <v>58</v>
      </c>
      <c r="B62" s="130">
        <f>'Übersicht Teilnehmende'!B62</f>
        <v>0</v>
      </c>
      <c r="C62" s="130">
        <f>'Übersicht Teilnehmende'!C62</f>
        <v>0</v>
      </c>
      <c r="D62" s="6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  <c r="AJ62" s="131" t="str">
        <f t="shared" si="2"/>
        <v/>
      </c>
      <c r="AK62" s="218">
        <f t="shared" si="3"/>
        <v>0</v>
      </c>
    </row>
    <row r="63" spans="1:37" s="111" customFormat="1" ht="20.25" customHeight="1" x14ac:dyDescent="0.2">
      <c r="A63" s="123">
        <v>59</v>
      </c>
      <c r="B63" s="124">
        <f>'Übersicht Teilnehmende'!B63</f>
        <v>0</v>
      </c>
      <c r="C63" s="124">
        <f>'Übersicht Teilnehmende'!C63</f>
        <v>0</v>
      </c>
      <c r="D63" s="1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156"/>
      <c r="AJ63" s="131" t="str">
        <f t="shared" si="2"/>
        <v/>
      </c>
      <c r="AK63" s="218">
        <f t="shared" si="3"/>
        <v>0</v>
      </c>
    </row>
    <row r="64" spans="1:37" s="111" customFormat="1" ht="20.25" customHeight="1" x14ac:dyDescent="0.2">
      <c r="A64" s="129">
        <v>60</v>
      </c>
      <c r="B64" s="130">
        <f>'Übersicht Teilnehmende'!B64</f>
        <v>0</v>
      </c>
      <c r="C64" s="130">
        <f>'Übersicht Teilnehmende'!C64</f>
        <v>0</v>
      </c>
      <c r="D64" s="6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  <c r="AJ64" s="131" t="str">
        <f t="shared" si="2"/>
        <v/>
      </c>
      <c r="AK64" s="218">
        <f t="shared" si="3"/>
        <v>0</v>
      </c>
    </row>
    <row r="65" spans="1:38" s="111" customFormat="1" ht="20.25" customHeight="1" x14ac:dyDescent="0.2">
      <c r="A65" s="123">
        <v>61</v>
      </c>
      <c r="B65" s="124">
        <f>'Übersicht Teilnehmende'!B65</f>
        <v>0</v>
      </c>
      <c r="C65" s="124">
        <f>'Übersicht Teilnehmende'!C65</f>
        <v>0</v>
      </c>
      <c r="D65" s="12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156"/>
      <c r="AJ65" s="131" t="str">
        <f t="shared" si="2"/>
        <v/>
      </c>
      <c r="AK65" s="218">
        <f t="shared" si="3"/>
        <v>0</v>
      </c>
    </row>
    <row r="66" spans="1:38" s="111" customFormat="1" ht="20.25" customHeight="1" thickBot="1" x14ac:dyDescent="0.25">
      <c r="A66" s="133"/>
      <c r="B66" s="134"/>
      <c r="C66" s="1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8" s="111" customFormat="1" ht="20.25" customHeight="1" x14ac:dyDescent="0.25">
      <c r="A67" s="133"/>
      <c r="C67" s="135" t="s">
        <v>85</v>
      </c>
      <c r="D67" s="84"/>
      <c r="E67" s="136" t="s">
        <v>136</v>
      </c>
      <c r="F67" s="137"/>
      <c r="G67" s="137"/>
      <c r="H67" s="137"/>
      <c r="I67" s="137"/>
      <c r="J67" s="137"/>
      <c r="K67" s="137"/>
      <c r="L67" s="138"/>
      <c r="M67" s="138"/>
      <c r="N67" s="138"/>
      <c r="O67" s="138"/>
      <c r="P67" s="138"/>
      <c r="Q67" s="138"/>
      <c r="R67" s="138"/>
      <c r="S67" s="84"/>
      <c r="T67" s="84"/>
      <c r="U67" s="13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8" s="111" customFormat="1" ht="20.25" customHeight="1" x14ac:dyDescent="0.25">
      <c r="A68" s="133"/>
      <c r="B68" s="134"/>
      <c r="C68" s="140"/>
      <c r="D68" s="90"/>
      <c r="E68" s="141" t="s">
        <v>137</v>
      </c>
      <c r="F68" s="142"/>
      <c r="G68" s="142"/>
      <c r="H68" s="142"/>
      <c r="I68" s="142"/>
      <c r="J68" s="142"/>
      <c r="K68" s="142"/>
      <c r="L68" s="143"/>
      <c r="M68" s="143"/>
      <c r="N68" s="143"/>
      <c r="O68" s="143"/>
      <c r="P68" s="143"/>
      <c r="Q68" s="143"/>
      <c r="R68" s="143"/>
      <c r="S68" s="90"/>
      <c r="T68" s="90"/>
      <c r="U68" s="94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8" s="111" customFormat="1" ht="20.25" customHeight="1" x14ac:dyDescent="0.25">
      <c r="A69" s="133"/>
      <c r="B69" s="134"/>
      <c r="C69" s="140"/>
      <c r="D69" s="90"/>
      <c r="E69" s="141" t="s">
        <v>138</v>
      </c>
      <c r="F69" s="142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R69" s="143"/>
      <c r="S69" s="90"/>
      <c r="T69" s="90"/>
      <c r="U69" s="9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8" s="111" customFormat="1" ht="20.25" customHeight="1" x14ac:dyDescent="0.25">
      <c r="A70" s="133"/>
      <c r="B70" s="134"/>
      <c r="C70" s="140"/>
      <c r="D70" s="90"/>
      <c r="E70" s="141" t="s">
        <v>139</v>
      </c>
      <c r="F70" s="142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3"/>
      <c r="R70" s="143"/>
      <c r="S70" s="90"/>
      <c r="T70" s="90"/>
      <c r="U70" s="94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8" s="111" customFormat="1" ht="20.25" customHeight="1" x14ac:dyDescent="0.25">
      <c r="A71" s="133"/>
      <c r="B71" s="134"/>
      <c r="C71" s="140"/>
      <c r="D71" s="90"/>
      <c r="E71" s="141" t="s">
        <v>140</v>
      </c>
      <c r="F71" s="142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3"/>
      <c r="R71" s="143"/>
      <c r="S71" s="90"/>
      <c r="T71" s="90"/>
      <c r="U71" s="94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8" ht="20.25" customHeight="1" thickBot="1" x14ac:dyDescent="0.3">
      <c r="C72" s="144"/>
      <c r="D72" s="145"/>
      <c r="E72" s="146" t="s">
        <v>141</v>
      </c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  <c r="T72" s="149"/>
      <c r="U72" s="150"/>
    </row>
    <row r="73" spans="1:38" ht="15" customHeight="1" x14ac:dyDescent="0.2">
      <c r="B73" s="238"/>
      <c r="C73" s="239"/>
      <c r="D73" s="151"/>
      <c r="E73" s="152"/>
      <c r="F73" s="152"/>
      <c r="G73" s="152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93"/>
    </row>
    <row r="74" spans="1:38" x14ac:dyDescent="0.2">
      <c r="B74" s="240"/>
      <c r="C74" s="239"/>
      <c r="D74" s="151"/>
      <c r="E74" s="152"/>
      <c r="F74" s="152"/>
      <c r="G74" s="152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93"/>
    </row>
    <row r="75" spans="1:38" x14ac:dyDescent="0.2">
      <c r="C75" s="153"/>
      <c r="D75" s="151"/>
      <c r="E75" s="152"/>
      <c r="F75" s="152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1:38" x14ac:dyDescent="0.2">
      <c r="D76" s="151"/>
      <c r="E76" s="152"/>
      <c r="F76" s="152"/>
      <c r="G76" s="153"/>
      <c r="H76" s="153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1:38" x14ac:dyDescent="0.2">
      <c r="D77" s="155"/>
      <c r="E77" s="152"/>
      <c r="F77" s="152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1:38" x14ac:dyDescent="0.2">
      <c r="E78" s="153"/>
      <c r="F78" s="153"/>
      <c r="G78" s="153"/>
      <c r="H78" s="153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38" x14ac:dyDescent="0.2">
      <c r="E79" s="153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38" x14ac:dyDescent="0.2">
      <c r="S80" s="110"/>
      <c r="T80" s="110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</sheetData>
  <sheetProtection sheet="1" objects="1" scenarios="1"/>
  <customSheetViews>
    <customSheetView guid="{EFAE88BB-AE86-4D68-A44D-0293BECBB504}" scale="90">
      <selection activeCell="E72" sqref="E72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E72" sqref="E72"/>
    </sheetView>
  </sheetViews>
  <sheetFormatPr baseColWidth="10" defaultColWidth="11.42578125" defaultRowHeight="12.75" x14ac:dyDescent="0.2"/>
  <cols>
    <col min="1" max="1" width="7.42578125" style="107" customWidth="1"/>
    <col min="2" max="2" width="25.7109375" style="109" customWidth="1"/>
    <col min="3" max="3" width="24.5703125" style="109" customWidth="1"/>
    <col min="4" max="4" width="5.5703125" style="110" customWidth="1"/>
    <col min="5" max="8" width="4.7109375" style="107" customWidth="1"/>
    <col min="9" max="18" width="4.7109375" style="110" customWidth="1"/>
    <col min="19" max="19" width="4.7109375" style="111" customWidth="1"/>
    <col min="20" max="20" width="4.7109375" style="112" customWidth="1"/>
    <col min="21" max="35" width="4.7109375" style="109" customWidth="1"/>
    <col min="36" max="36" width="7.42578125" style="109" customWidth="1"/>
    <col min="37" max="37" width="9.140625" style="109" customWidth="1"/>
    <col min="38" max="16384" width="11.42578125" style="109"/>
  </cols>
  <sheetData>
    <row r="1" spans="1:37" s="5" customFormat="1" ht="15.75" x14ac:dyDescent="0.25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37" t="str">
        <f>Deckblatt!D12</f>
        <v>01.01.2020 - 31.12.2020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7" ht="16.5" thickBot="1" x14ac:dyDescent="0.25">
      <c r="B2" s="108">
        <v>44105</v>
      </c>
    </row>
    <row r="3" spans="1:37" s="116" customFormat="1" ht="25.5" customHeight="1" thickBot="1" x14ac:dyDescent="0.25">
      <c r="A3" s="113" t="s">
        <v>2</v>
      </c>
      <c r="B3" s="114" t="s">
        <v>3</v>
      </c>
      <c r="C3" s="115" t="s">
        <v>4</v>
      </c>
      <c r="D3" s="243" t="s">
        <v>73</v>
      </c>
      <c r="E3" s="241" t="s">
        <v>21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</row>
    <row r="4" spans="1:37" ht="81.75" customHeight="1" thickBot="1" x14ac:dyDescent="0.25">
      <c r="A4" s="117"/>
      <c r="B4" s="118"/>
      <c r="C4" s="119"/>
      <c r="D4" s="244"/>
      <c r="E4" s="120">
        <v>44105</v>
      </c>
      <c r="F4" s="120">
        <v>44106</v>
      </c>
      <c r="G4" s="120">
        <v>44107</v>
      </c>
      <c r="H4" s="120">
        <v>44108</v>
      </c>
      <c r="I4" s="120">
        <v>44109</v>
      </c>
      <c r="J4" s="120">
        <v>44110</v>
      </c>
      <c r="K4" s="120">
        <v>44111</v>
      </c>
      <c r="L4" s="120">
        <v>44112</v>
      </c>
      <c r="M4" s="120">
        <v>44113</v>
      </c>
      <c r="N4" s="120">
        <v>44114</v>
      </c>
      <c r="O4" s="120">
        <v>44115</v>
      </c>
      <c r="P4" s="120">
        <v>44116</v>
      </c>
      <c r="Q4" s="120">
        <v>44117</v>
      </c>
      <c r="R4" s="120">
        <v>44118</v>
      </c>
      <c r="S4" s="120">
        <v>44119</v>
      </c>
      <c r="T4" s="120">
        <v>44120</v>
      </c>
      <c r="U4" s="120">
        <v>44121</v>
      </c>
      <c r="V4" s="120">
        <v>44122</v>
      </c>
      <c r="W4" s="120">
        <v>44123</v>
      </c>
      <c r="X4" s="120">
        <v>44124</v>
      </c>
      <c r="Y4" s="120">
        <v>44125</v>
      </c>
      <c r="Z4" s="120">
        <v>44126</v>
      </c>
      <c r="AA4" s="120">
        <v>44127</v>
      </c>
      <c r="AB4" s="120">
        <v>44128</v>
      </c>
      <c r="AC4" s="120">
        <v>44129</v>
      </c>
      <c r="AD4" s="120">
        <v>44130</v>
      </c>
      <c r="AE4" s="120">
        <v>44131</v>
      </c>
      <c r="AF4" s="120">
        <v>44132</v>
      </c>
      <c r="AG4" s="120">
        <v>44133</v>
      </c>
      <c r="AH4" s="120">
        <v>44134</v>
      </c>
      <c r="AI4" s="120">
        <v>44135</v>
      </c>
      <c r="AJ4" s="121" t="s">
        <v>38</v>
      </c>
      <c r="AK4" s="122" t="s">
        <v>34</v>
      </c>
    </row>
    <row r="5" spans="1:37" s="128" customFormat="1" ht="19.5" customHeight="1" x14ac:dyDescent="0.2">
      <c r="A5" s="123">
        <v>1</v>
      </c>
      <c r="B5" s="124">
        <f>'Übersicht Teilnehmende'!B5</f>
        <v>0</v>
      </c>
      <c r="C5" s="124">
        <f>'Übersicht Teilnehmende'!C5</f>
        <v>0</v>
      </c>
      <c r="D5" s="12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156"/>
      <c r="AJ5" s="126" t="str">
        <f t="shared" ref="AJ5:AJ9" si="0">IF(SUM(E5:AI5)=0,"",SUM(E5:AI5))</f>
        <v/>
      </c>
      <c r="AK5" s="217">
        <f>COUNT(E5:AI5)</f>
        <v>0</v>
      </c>
    </row>
    <row r="6" spans="1:37" s="128" customFormat="1" ht="19.5" customHeight="1" x14ac:dyDescent="0.2">
      <c r="A6" s="129">
        <v>2</v>
      </c>
      <c r="B6" s="130">
        <f>'Übersicht Teilnehmende'!B6</f>
        <v>0</v>
      </c>
      <c r="C6" s="130">
        <f>'Übersicht Teilnehmende'!C6</f>
        <v>0</v>
      </c>
      <c r="D6" s="65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31" t="str">
        <f t="shared" si="0"/>
        <v/>
      </c>
      <c r="AK6" s="218">
        <f t="shared" ref="AK6:AK9" si="1">COUNT(E6:AI6)</f>
        <v>0</v>
      </c>
    </row>
    <row r="7" spans="1:37" s="128" customFormat="1" ht="19.5" customHeight="1" x14ac:dyDescent="0.2">
      <c r="A7" s="123">
        <v>3</v>
      </c>
      <c r="B7" s="124">
        <f>'Übersicht Teilnehmende'!B7</f>
        <v>0</v>
      </c>
      <c r="C7" s="124">
        <f>'Übersicht Teilnehmende'!C7</f>
        <v>0</v>
      </c>
      <c r="D7" s="12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156"/>
      <c r="AJ7" s="131" t="str">
        <f t="shared" si="0"/>
        <v/>
      </c>
      <c r="AK7" s="218">
        <f t="shared" si="1"/>
        <v>0</v>
      </c>
    </row>
    <row r="8" spans="1:37" s="128" customFormat="1" ht="19.5" customHeight="1" x14ac:dyDescent="0.2">
      <c r="A8" s="129">
        <v>4</v>
      </c>
      <c r="B8" s="130">
        <f>'Übersicht Teilnehmende'!B8</f>
        <v>0</v>
      </c>
      <c r="C8" s="130">
        <f>'Übersicht Teilnehmende'!C8</f>
        <v>0</v>
      </c>
      <c r="D8" s="65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31" t="str">
        <f t="shared" si="0"/>
        <v/>
      </c>
      <c r="AK8" s="218">
        <f t="shared" si="1"/>
        <v>0</v>
      </c>
    </row>
    <row r="9" spans="1:37" s="128" customFormat="1" ht="19.5" customHeight="1" x14ac:dyDescent="0.2">
      <c r="A9" s="123">
        <v>5</v>
      </c>
      <c r="B9" s="124">
        <f>'Übersicht Teilnehmende'!B9</f>
        <v>0</v>
      </c>
      <c r="C9" s="124">
        <f>'Übersicht Teilnehmende'!C9</f>
        <v>0</v>
      </c>
      <c r="D9" s="12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156"/>
      <c r="AJ9" s="131" t="str">
        <f t="shared" si="0"/>
        <v/>
      </c>
      <c r="AK9" s="218">
        <f t="shared" si="1"/>
        <v>0</v>
      </c>
    </row>
    <row r="10" spans="1:37" s="128" customFormat="1" ht="19.5" customHeight="1" x14ac:dyDescent="0.2">
      <c r="A10" s="129">
        <v>6</v>
      </c>
      <c r="B10" s="130">
        <f>'Übersicht Teilnehmende'!B10</f>
        <v>0</v>
      </c>
      <c r="C10" s="130">
        <f>'Übersicht Teilnehmende'!C10</f>
        <v>0</v>
      </c>
      <c r="D10" s="65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31" t="str">
        <f t="shared" ref="AJ10:AJ65" si="2">IF(SUM(E10:AI10)=0,"",SUM(E10:AI10))</f>
        <v/>
      </c>
      <c r="AK10" s="218">
        <f t="shared" ref="AK10:AK65" si="3">COUNT(E10:AI10)</f>
        <v>0</v>
      </c>
    </row>
    <row r="11" spans="1:37" s="128" customFormat="1" ht="19.5" customHeight="1" x14ac:dyDescent="0.2">
      <c r="A11" s="123">
        <v>7</v>
      </c>
      <c r="B11" s="124">
        <f>'Übersicht Teilnehmende'!B11</f>
        <v>0</v>
      </c>
      <c r="C11" s="124">
        <f>'Übersicht Teilnehmende'!C11</f>
        <v>0</v>
      </c>
      <c r="D11" s="12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56"/>
      <c r="AJ11" s="131" t="str">
        <f t="shared" si="2"/>
        <v/>
      </c>
      <c r="AK11" s="218">
        <f t="shared" si="3"/>
        <v>0</v>
      </c>
    </row>
    <row r="12" spans="1:37" s="128" customFormat="1" ht="19.5" customHeight="1" x14ac:dyDescent="0.2">
      <c r="A12" s="129">
        <v>8</v>
      </c>
      <c r="B12" s="130">
        <f>'Übersicht Teilnehmende'!B12</f>
        <v>0</v>
      </c>
      <c r="C12" s="130">
        <f>'Übersicht Teilnehmende'!C12</f>
        <v>0</v>
      </c>
      <c r="D12" s="65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31" t="str">
        <f t="shared" si="2"/>
        <v/>
      </c>
      <c r="AK12" s="218">
        <f t="shared" si="3"/>
        <v>0</v>
      </c>
    </row>
    <row r="13" spans="1:37" s="128" customFormat="1" ht="19.5" customHeight="1" x14ac:dyDescent="0.2">
      <c r="A13" s="123">
        <v>9</v>
      </c>
      <c r="B13" s="124">
        <f>'Übersicht Teilnehmende'!B13</f>
        <v>0</v>
      </c>
      <c r="C13" s="124">
        <f>'Übersicht Teilnehmende'!C13</f>
        <v>0</v>
      </c>
      <c r="D13" s="12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156"/>
      <c r="AJ13" s="131" t="str">
        <f t="shared" si="2"/>
        <v/>
      </c>
      <c r="AK13" s="218">
        <f t="shared" si="3"/>
        <v>0</v>
      </c>
    </row>
    <row r="14" spans="1:37" s="128" customFormat="1" ht="19.5" customHeight="1" x14ac:dyDescent="0.2">
      <c r="A14" s="129">
        <v>10</v>
      </c>
      <c r="B14" s="130">
        <f>'Übersicht Teilnehmende'!B14</f>
        <v>0</v>
      </c>
      <c r="C14" s="130">
        <f>'Übersicht Teilnehmende'!C14</f>
        <v>0</v>
      </c>
      <c r="D14" s="65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131" t="str">
        <f t="shared" si="2"/>
        <v/>
      </c>
      <c r="AK14" s="218">
        <f t="shared" si="3"/>
        <v>0</v>
      </c>
    </row>
    <row r="15" spans="1:37" s="128" customFormat="1" ht="19.5" customHeight="1" x14ac:dyDescent="0.2">
      <c r="A15" s="123">
        <v>11</v>
      </c>
      <c r="B15" s="124">
        <f>'Übersicht Teilnehmende'!B15</f>
        <v>0</v>
      </c>
      <c r="C15" s="124">
        <f>'Übersicht Teilnehmende'!C15</f>
        <v>0</v>
      </c>
      <c r="D15" s="12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56"/>
      <c r="AJ15" s="131" t="str">
        <f t="shared" si="2"/>
        <v/>
      </c>
      <c r="AK15" s="218">
        <f t="shared" si="3"/>
        <v>0</v>
      </c>
    </row>
    <row r="16" spans="1:37" s="128" customFormat="1" ht="19.5" customHeight="1" x14ac:dyDescent="0.2">
      <c r="A16" s="129">
        <v>12</v>
      </c>
      <c r="B16" s="130">
        <f>'Übersicht Teilnehmende'!B16</f>
        <v>0</v>
      </c>
      <c r="C16" s="130">
        <f>'Übersicht Teilnehmende'!C16</f>
        <v>0</v>
      </c>
      <c r="D16" s="6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31" t="str">
        <f t="shared" si="2"/>
        <v/>
      </c>
      <c r="AK16" s="218">
        <f t="shared" si="3"/>
        <v>0</v>
      </c>
    </row>
    <row r="17" spans="1:37" s="128" customFormat="1" ht="19.5" customHeight="1" x14ac:dyDescent="0.2">
      <c r="A17" s="123">
        <v>13</v>
      </c>
      <c r="B17" s="124">
        <f>'Übersicht Teilnehmende'!B17</f>
        <v>0</v>
      </c>
      <c r="C17" s="124">
        <f>'Übersicht Teilnehmende'!C17</f>
        <v>0</v>
      </c>
      <c r="D17" s="12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56"/>
      <c r="AJ17" s="131" t="str">
        <f t="shared" si="2"/>
        <v/>
      </c>
      <c r="AK17" s="218">
        <f t="shared" si="3"/>
        <v>0</v>
      </c>
    </row>
    <row r="18" spans="1:37" s="128" customFormat="1" ht="19.5" customHeight="1" x14ac:dyDescent="0.2">
      <c r="A18" s="129">
        <v>14</v>
      </c>
      <c r="B18" s="130">
        <f>'Übersicht Teilnehmende'!B18</f>
        <v>0</v>
      </c>
      <c r="C18" s="130">
        <f>'Übersicht Teilnehmende'!C18</f>
        <v>0</v>
      </c>
      <c r="D18" s="65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131" t="str">
        <f t="shared" si="2"/>
        <v/>
      </c>
      <c r="AK18" s="218">
        <f t="shared" si="3"/>
        <v>0</v>
      </c>
    </row>
    <row r="19" spans="1:37" s="128" customFormat="1" ht="19.5" customHeight="1" x14ac:dyDescent="0.2">
      <c r="A19" s="123">
        <v>15</v>
      </c>
      <c r="B19" s="124">
        <f>'Übersicht Teilnehmende'!B19</f>
        <v>0</v>
      </c>
      <c r="C19" s="124">
        <f>'Übersicht Teilnehmende'!C19</f>
        <v>0</v>
      </c>
      <c r="D19" s="12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156"/>
      <c r="AJ19" s="131" t="str">
        <f t="shared" si="2"/>
        <v/>
      </c>
      <c r="AK19" s="218">
        <f t="shared" si="3"/>
        <v>0</v>
      </c>
    </row>
    <row r="20" spans="1:37" s="128" customFormat="1" ht="19.5" customHeight="1" x14ac:dyDescent="0.2">
      <c r="A20" s="129">
        <v>16</v>
      </c>
      <c r="B20" s="130">
        <f>'Übersicht Teilnehmende'!B20</f>
        <v>0</v>
      </c>
      <c r="C20" s="130">
        <f>'Übersicht Teilnehmende'!C20</f>
        <v>0</v>
      </c>
      <c r="D20" s="6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  <c r="AJ20" s="131" t="str">
        <f t="shared" si="2"/>
        <v/>
      </c>
      <c r="AK20" s="218">
        <f t="shared" si="3"/>
        <v>0</v>
      </c>
    </row>
    <row r="21" spans="1:37" s="128" customFormat="1" ht="19.5" customHeight="1" x14ac:dyDescent="0.2">
      <c r="A21" s="123">
        <v>17</v>
      </c>
      <c r="B21" s="124">
        <f>'Übersicht Teilnehmende'!B21</f>
        <v>0</v>
      </c>
      <c r="C21" s="124">
        <f>'Übersicht Teilnehmende'!C21</f>
        <v>0</v>
      </c>
      <c r="D21" s="12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56"/>
      <c r="AJ21" s="131" t="str">
        <f t="shared" si="2"/>
        <v/>
      </c>
      <c r="AK21" s="218">
        <f t="shared" si="3"/>
        <v>0</v>
      </c>
    </row>
    <row r="22" spans="1:37" s="128" customFormat="1" ht="19.5" customHeight="1" x14ac:dyDescent="0.2">
      <c r="A22" s="129">
        <v>18</v>
      </c>
      <c r="B22" s="130">
        <f>'Übersicht Teilnehmende'!B22</f>
        <v>0</v>
      </c>
      <c r="C22" s="130">
        <f>'Übersicht Teilnehmende'!C22</f>
        <v>0</v>
      </c>
      <c r="D22" s="65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  <c r="AJ22" s="131" t="str">
        <f t="shared" si="2"/>
        <v/>
      </c>
      <c r="AK22" s="218">
        <f t="shared" si="3"/>
        <v>0</v>
      </c>
    </row>
    <row r="23" spans="1:37" s="128" customFormat="1" ht="19.5" customHeight="1" x14ac:dyDescent="0.2">
      <c r="A23" s="123">
        <v>19</v>
      </c>
      <c r="B23" s="124">
        <f>'Übersicht Teilnehmende'!B23</f>
        <v>0</v>
      </c>
      <c r="C23" s="124">
        <f>'Übersicht Teilnehmende'!C23</f>
        <v>0</v>
      </c>
      <c r="D23" s="12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156"/>
      <c r="AJ23" s="131" t="str">
        <f t="shared" si="2"/>
        <v/>
      </c>
      <c r="AK23" s="218">
        <f t="shared" si="3"/>
        <v>0</v>
      </c>
    </row>
    <row r="24" spans="1:37" s="128" customFormat="1" ht="19.5" customHeight="1" x14ac:dyDescent="0.2">
      <c r="A24" s="129">
        <v>20</v>
      </c>
      <c r="B24" s="130">
        <f>'Übersicht Teilnehmende'!B24</f>
        <v>0</v>
      </c>
      <c r="C24" s="130">
        <f>'Übersicht Teilnehmende'!C24</f>
        <v>0</v>
      </c>
      <c r="D24" s="65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31" t="str">
        <f t="shared" si="2"/>
        <v/>
      </c>
      <c r="AK24" s="218">
        <f t="shared" si="3"/>
        <v>0</v>
      </c>
    </row>
    <row r="25" spans="1:37" s="128" customFormat="1" ht="19.5" customHeight="1" x14ac:dyDescent="0.2">
      <c r="A25" s="123">
        <v>21</v>
      </c>
      <c r="B25" s="124">
        <f>'Übersicht Teilnehmende'!B25</f>
        <v>0</v>
      </c>
      <c r="C25" s="124">
        <f>'Übersicht Teilnehmende'!C25</f>
        <v>0</v>
      </c>
      <c r="D25" s="12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56"/>
      <c r="AJ25" s="131" t="str">
        <f t="shared" si="2"/>
        <v/>
      </c>
      <c r="AK25" s="218">
        <f t="shared" si="3"/>
        <v>0</v>
      </c>
    </row>
    <row r="26" spans="1:37" s="128" customFormat="1" ht="19.5" customHeight="1" x14ac:dyDescent="0.2">
      <c r="A26" s="129">
        <v>22</v>
      </c>
      <c r="B26" s="130">
        <f>'Übersicht Teilnehmende'!B26</f>
        <v>0</v>
      </c>
      <c r="C26" s="130">
        <f>'Übersicht Teilnehmende'!C26</f>
        <v>0</v>
      </c>
      <c r="D26" s="65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31" t="str">
        <f t="shared" si="2"/>
        <v/>
      </c>
      <c r="AK26" s="218">
        <f t="shared" si="3"/>
        <v>0</v>
      </c>
    </row>
    <row r="27" spans="1:37" s="128" customFormat="1" ht="19.5" customHeight="1" x14ac:dyDescent="0.2">
      <c r="A27" s="123">
        <v>23</v>
      </c>
      <c r="B27" s="124">
        <f>'Übersicht Teilnehmende'!B27</f>
        <v>0</v>
      </c>
      <c r="C27" s="124">
        <f>'Übersicht Teilnehmende'!C27</f>
        <v>0</v>
      </c>
      <c r="D27" s="12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156"/>
      <c r="AJ27" s="131" t="str">
        <f t="shared" si="2"/>
        <v/>
      </c>
      <c r="AK27" s="218">
        <f t="shared" si="3"/>
        <v>0</v>
      </c>
    </row>
    <row r="28" spans="1:37" s="128" customFormat="1" ht="19.5" customHeight="1" x14ac:dyDescent="0.2">
      <c r="A28" s="129">
        <v>24</v>
      </c>
      <c r="B28" s="130">
        <f>'Übersicht Teilnehmende'!B28</f>
        <v>0</v>
      </c>
      <c r="C28" s="130">
        <f>'Übersicht Teilnehmende'!C28</f>
        <v>0</v>
      </c>
      <c r="D28" s="65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  <c r="AJ28" s="131" t="str">
        <f t="shared" si="2"/>
        <v/>
      </c>
      <c r="AK28" s="218">
        <f t="shared" si="3"/>
        <v>0</v>
      </c>
    </row>
    <row r="29" spans="1:37" s="128" customFormat="1" ht="19.5" customHeight="1" x14ac:dyDescent="0.2">
      <c r="A29" s="123">
        <v>25</v>
      </c>
      <c r="B29" s="124">
        <f>'Übersicht Teilnehmende'!B29</f>
        <v>0</v>
      </c>
      <c r="C29" s="124">
        <f>'Übersicht Teilnehmende'!C29</f>
        <v>0</v>
      </c>
      <c r="D29" s="12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156"/>
      <c r="AJ29" s="131" t="str">
        <f t="shared" si="2"/>
        <v/>
      </c>
      <c r="AK29" s="218">
        <f t="shared" si="3"/>
        <v>0</v>
      </c>
    </row>
    <row r="30" spans="1:37" s="128" customFormat="1" ht="19.5" customHeight="1" x14ac:dyDescent="0.2">
      <c r="A30" s="129">
        <v>26</v>
      </c>
      <c r="B30" s="130">
        <f>'Übersicht Teilnehmende'!B30</f>
        <v>0</v>
      </c>
      <c r="C30" s="130">
        <f>'Übersicht Teilnehmende'!C30</f>
        <v>0</v>
      </c>
      <c r="D30" s="65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31" t="str">
        <f t="shared" si="2"/>
        <v/>
      </c>
      <c r="AK30" s="218">
        <f t="shared" si="3"/>
        <v>0</v>
      </c>
    </row>
    <row r="31" spans="1:37" s="128" customFormat="1" ht="19.5" customHeight="1" x14ac:dyDescent="0.2">
      <c r="A31" s="123">
        <v>27</v>
      </c>
      <c r="B31" s="124">
        <f>'Übersicht Teilnehmende'!B31</f>
        <v>0</v>
      </c>
      <c r="C31" s="124">
        <f>'Übersicht Teilnehmende'!C31</f>
        <v>0</v>
      </c>
      <c r="D31" s="12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156"/>
      <c r="AJ31" s="131" t="str">
        <f t="shared" si="2"/>
        <v/>
      </c>
      <c r="AK31" s="218">
        <f t="shared" si="3"/>
        <v>0</v>
      </c>
    </row>
    <row r="32" spans="1:37" s="128" customFormat="1" ht="19.5" customHeight="1" x14ac:dyDescent="0.2">
      <c r="A32" s="129">
        <v>28</v>
      </c>
      <c r="B32" s="130">
        <f>'Übersicht Teilnehmende'!B32</f>
        <v>0</v>
      </c>
      <c r="C32" s="130">
        <f>'Übersicht Teilnehmende'!C32</f>
        <v>0</v>
      </c>
      <c r="D32" s="65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31" t="str">
        <f t="shared" si="2"/>
        <v/>
      </c>
      <c r="AK32" s="218">
        <f t="shared" si="3"/>
        <v>0</v>
      </c>
    </row>
    <row r="33" spans="1:37" s="128" customFormat="1" ht="19.5" customHeight="1" x14ac:dyDescent="0.2">
      <c r="A33" s="123">
        <v>29</v>
      </c>
      <c r="B33" s="124">
        <f>'Übersicht Teilnehmende'!B33</f>
        <v>0</v>
      </c>
      <c r="C33" s="124">
        <f>'Übersicht Teilnehmende'!C33</f>
        <v>0</v>
      </c>
      <c r="D33" s="12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156"/>
      <c r="AJ33" s="131" t="str">
        <f t="shared" si="2"/>
        <v/>
      </c>
      <c r="AK33" s="218">
        <f t="shared" si="3"/>
        <v>0</v>
      </c>
    </row>
    <row r="34" spans="1:37" s="128" customFormat="1" ht="19.5" customHeight="1" x14ac:dyDescent="0.2">
      <c r="A34" s="129">
        <v>30</v>
      </c>
      <c r="B34" s="130">
        <f>'Übersicht Teilnehmende'!B34</f>
        <v>0</v>
      </c>
      <c r="C34" s="130">
        <f>'Übersicht Teilnehmende'!C34</f>
        <v>0</v>
      </c>
      <c r="D34" s="6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31" t="str">
        <f t="shared" si="2"/>
        <v/>
      </c>
      <c r="AK34" s="218">
        <f t="shared" si="3"/>
        <v>0</v>
      </c>
    </row>
    <row r="35" spans="1:37" s="128" customFormat="1" ht="19.5" customHeight="1" x14ac:dyDescent="0.2">
      <c r="A35" s="123">
        <v>31</v>
      </c>
      <c r="B35" s="124">
        <f>'Übersicht Teilnehmende'!B35</f>
        <v>0</v>
      </c>
      <c r="C35" s="124">
        <f>'Übersicht Teilnehmende'!C35</f>
        <v>0</v>
      </c>
      <c r="D35" s="12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156"/>
      <c r="AJ35" s="131" t="str">
        <f t="shared" si="2"/>
        <v/>
      </c>
      <c r="AK35" s="218">
        <f t="shared" si="3"/>
        <v>0</v>
      </c>
    </row>
    <row r="36" spans="1:37" s="128" customFormat="1" ht="19.5" customHeight="1" x14ac:dyDescent="0.2">
      <c r="A36" s="129">
        <v>32</v>
      </c>
      <c r="B36" s="130">
        <f>'Übersicht Teilnehmende'!B36</f>
        <v>0</v>
      </c>
      <c r="C36" s="130">
        <f>'Übersicht Teilnehmende'!C36</f>
        <v>0</v>
      </c>
      <c r="D36" s="65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  <c r="AJ36" s="131" t="str">
        <f t="shared" si="2"/>
        <v/>
      </c>
      <c r="AK36" s="218">
        <f t="shared" si="3"/>
        <v>0</v>
      </c>
    </row>
    <row r="37" spans="1:37" s="128" customFormat="1" ht="19.5" customHeight="1" x14ac:dyDescent="0.2">
      <c r="A37" s="123">
        <v>33</v>
      </c>
      <c r="B37" s="124">
        <f>'Übersicht Teilnehmende'!B37</f>
        <v>0</v>
      </c>
      <c r="C37" s="124">
        <f>'Übersicht Teilnehmende'!C37</f>
        <v>0</v>
      </c>
      <c r="D37" s="12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156"/>
      <c r="AJ37" s="131" t="str">
        <f t="shared" si="2"/>
        <v/>
      </c>
      <c r="AK37" s="218">
        <f t="shared" si="3"/>
        <v>0</v>
      </c>
    </row>
    <row r="38" spans="1:37" s="128" customFormat="1" ht="19.5" customHeight="1" x14ac:dyDescent="0.2">
      <c r="A38" s="129">
        <v>34</v>
      </c>
      <c r="B38" s="130">
        <f>'Übersicht Teilnehmende'!B38</f>
        <v>0</v>
      </c>
      <c r="C38" s="130">
        <f>'Übersicht Teilnehmende'!C38</f>
        <v>0</v>
      </c>
      <c r="D38" s="65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31" t="str">
        <f t="shared" si="2"/>
        <v/>
      </c>
      <c r="AK38" s="218">
        <f t="shared" si="3"/>
        <v>0</v>
      </c>
    </row>
    <row r="39" spans="1:37" s="128" customFormat="1" ht="19.5" customHeight="1" x14ac:dyDescent="0.2">
      <c r="A39" s="123">
        <v>35</v>
      </c>
      <c r="B39" s="124">
        <f>'Übersicht Teilnehmende'!B39</f>
        <v>0</v>
      </c>
      <c r="C39" s="124">
        <f>'Übersicht Teilnehmende'!C39</f>
        <v>0</v>
      </c>
      <c r="D39" s="12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156"/>
      <c r="AJ39" s="131" t="str">
        <f t="shared" si="2"/>
        <v/>
      </c>
      <c r="AK39" s="218">
        <f t="shared" si="3"/>
        <v>0</v>
      </c>
    </row>
    <row r="40" spans="1:37" s="128" customFormat="1" ht="19.5" customHeight="1" x14ac:dyDescent="0.2">
      <c r="A40" s="129">
        <v>36</v>
      </c>
      <c r="B40" s="130">
        <f>'Übersicht Teilnehmende'!B40</f>
        <v>0</v>
      </c>
      <c r="C40" s="130">
        <f>'Übersicht Teilnehmende'!C40</f>
        <v>0</v>
      </c>
      <c r="D40" s="65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31" t="str">
        <f t="shared" si="2"/>
        <v/>
      </c>
      <c r="AK40" s="218">
        <f t="shared" si="3"/>
        <v>0</v>
      </c>
    </row>
    <row r="41" spans="1:37" s="128" customFormat="1" ht="19.5" customHeight="1" x14ac:dyDescent="0.2">
      <c r="A41" s="123">
        <v>37</v>
      </c>
      <c r="B41" s="124">
        <f>'Übersicht Teilnehmende'!B41</f>
        <v>0</v>
      </c>
      <c r="C41" s="124">
        <f>'Übersicht Teilnehmende'!C41</f>
        <v>0</v>
      </c>
      <c r="D41" s="12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156"/>
      <c r="AJ41" s="131" t="str">
        <f t="shared" si="2"/>
        <v/>
      </c>
      <c r="AK41" s="218">
        <f t="shared" si="3"/>
        <v>0</v>
      </c>
    </row>
    <row r="42" spans="1:37" s="128" customFormat="1" ht="19.5" customHeight="1" x14ac:dyDescent="0.2">
      <c r="A42" s="129">
        <v>38</v>
      </c>
      <c r="B42" s="130">
        <f>'Übersicht Teilnehmende'!B42</f>
        <v>0</v>
      </c>
      <c r="C42" s="130">
        <f>'Übersicht Teilnehmende'!C42</f>
        <v>0</v>
      </c>
      <c r="D42" s="65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  <c r="AJ42" s="131" t="str">
        <f t="shared" si="2"/>
        <v/>
      </c>
      <c r="AK42" s="218">
        <f t="shared" si="3"/>
        <v>0</v>
      </c>
    </row>
    <row r="43" spans="1:37" s="128" customFormat="1" ht="19.5" customHeight="1" x14ac:dyDescent="0.2">
      <c r="A43" s="123">
        <v>39</v>
      </c>
      <c r="B43" s="124">
        <f>'Übersicht Teilnehmende'!B43</f>
        <v>0</v>
      </c>
      <c r="C43" s="124">
        <f>'Übersicht Teilnehmende'!C43</f>
        <v>0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156"/>
      <c r="AJ43" s="131" t="str">
        <f t="shared" si="2"/>
        <v/>
      </c>
      <c r="AK43" s="218">
        <f t="shared" si="3"/>
        <v>0</v>
      </c>
    </row>
    <row r="44" spans="1:37" s="128" customFormat="1" ht="19.5" customHeight="1" x14ac:dyDescent="0.2">
      <c r="A44" s="129">
        <v>40</v>
      </c>
      <c r="B44" s="130">
        <f>'Übersicht Teilnehmende'!B44</f>
        <v>0</v>
      </c>
      <c r="C44" s="130">
        <f>'Übersicht Teilnehmende'!C44</f>
        <v>0</v>
      </c>
      <c r="D44" s="65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  <c r="AJ44" s="131" t="str">
        <f t="shared" si="2"/>
        <v/>
      </c>
      <c r="AK44" s="218">
        <f t="shared" si="3"/>
        <v>0</v>
      </c>
    </row>
    <row r="45" spans="1:37" s="128" customFormat="1" ht="19.5" customHeight="1" x14ac:dyDescent="0.2">
      <c r="A45" s="123">
        <v>41</v>
      </c>
      <c r="B45" s="124">
        <f>'Übersicht Teilnehmende'!B45</f>
        <v>0</v>
      </c>
      <c r="C45" s="124">
        <f>'Übersicht Teilnehmende'!C45</f>
        <v>0</v>
      </c>
      <c r="D45" s="12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156"/>
      <c r="AJ45" s="131" t="str">
        <f t="shared" si="2"/>
        <v/>
      </c>
      <c r="AK45" s="218">
        <f t="shared" si="3"/>
        <v>0</v>
      </c>
    </row>
    <row r="46" spans="1:37" s="128" customFormat="1" ht="19.5" customHeight="1" x14ac:dyDescent="0.2">
      <c r="A46" s="129">
        <v>42</v>
      </c>
      <c r="B46" s="130">
        <f>'Übersicht Teilnehmende'!B46</f>
        <v>0</v>
      </c>
      <c r="C46" s="130">
        <f>'Übersicht Teilnehmende'!C46</f>
        <v>0</v>
      </c>
      <c r="D46" s="65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31" t="str">
        <f t="shared" si="2"/>
        <v/>
      </c>
      <c r="AK46" s="218">
        <f t="shared" si="3"/>
        <v>0</v>
      </c>
    </row>
    <row r="47" spans="1:37" s="128" customFormat="1" ht="19.5" customHeight="1" x14ac:dyDescent="0.2">
      <c r="A47" s="123">
        <v>43</v>
      </c>
      <c r="B47" s="124">
        <f>'Übersicht Teilnehmende'!B47</f>
        <v>0</v>
      </c>
      <c r="C47" s="124">
        <f>'Übersicht Teilnehmende'!C47</f>
        <v>0</v>
      </c>
      <c r="D47" s="12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156"/>
      <c r="AJ47" s="131" t="str">
        <f t="shared" si="2"/>
        <v/>
      </c>
      <c r="AK47" s="218">
        <f t="shared" si="3"/>
        <v>0</v>
      </c>
    </row>
    <row r="48" spans="1:37" s="128" customFormat="1" ht="19.5" customHeight="1" x14ac:dyDescent="0.2">
      <c r="A48" s="129">
        <v>44</v>
      </c>
      <c r="B48" s="130">
        <f>'Übersicht Teilnehmende'!B48</f>
        <v>0</v>
      </c>
      <c r="C48" s="130">
        <f>'Übersicht Teilnehmende'!C48</f>
        <v>0</v>
      </c>
      <c r="D48" s="65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31" t="str">
        <f t="shared" si="2"/>
        <v/>
      </c>
      <c r="AK48" s="218">
        <f t="shared" si="3"/>
        <v>0</v>
      </c>
    </row>
    <row r="49" spans="1:37" s="128" customFormat="1" ht="19.5" customHeight="1" x14ac:dyDescent="0.2">
      <c r="A49" s="123">
        <v>45</v>
      </c>
      <c r="B49" s="124">
        <f>'Übersicht Teilnehmende'!B49</f>
        <v>0</v>
      </c>
      <c r="C49" s="124">
        <f>'Übersicht Teilnehmende'!C49</f>
        <v>0</v>
      </c>
      <c r="D49" s="12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156"/>
      <c r="AJ49" s="131" t="str">
        <f t="shared" si="2"/>
        <v/>
      </c>
      <c r="AK49" s="218">
        <f t="shared" si="3"/>
        <v>0</v>
      </c>
    </row>
    <row r="50" spans="1:37" s="128" customFormat="1" ht="19.5" customHeight="1" x14ac:dyDescent="0.2">
      <c r="A50" s="129">
        <v>46</v>
      </c>
      <c r="B50" s="130">
        <f>'Übersicht Teilnehmende'!B50</f>
        <v>0</v>
      </c>
      <c r="C50" s="130">
        <f>'Übersicht Teilnehmende'!C50</f>
        <v>0</v>
      </c>
      <c r="D50" s="65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  <c r="AJ50" s="131" t="str">
        <f t="shared" si="2"/>
        <v/>
      </c>
      <c r="AK50" s="218">
        <f t="shared" si="3"/>
        <v>0</v>
      </c>
    </row>
    <row r="51" spans="1:37" s="128" customFormat="1" ht="19.5" customHeight="1" x14ac:dyDescent="0.2">
      <c r="A51" s="123">
        <v>47</v>
      </c>
      <c r="B51" s="124">
        <f>'Übersicht Teilnehmende'!B51</f>
        <v>0</v>
      </c>
      <c r="C51" s="124">
        <f>'Übersicht Teilnehmende'!C51</f>
        <v>0</v>
      </c>
      <c r="D51" s="12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156"/>
      <c r="AJ51" s="131" t="str">
        <f t="shared" si="2"/>
        <v/>
      </c>
      <c r="AK51" s="218">
        <f t="shared" si="3"/>
        <v>0</v>
      </c>
    </row>
    <row r="52" spans="1:37" s="128" customFormat="1" ht="19.5" customHeight="1" x14ac:dyDescent="0.2">
      <c r="A52" s="129">
        <v>48</v>
      </c>
      <c r="B52" s="130">
        <f>'Übersicht Teilnehmende'!B52</f>
        <v>0</v>
      </c>
      <c r="C52" s="130">
        <f>'Übersicht Teilnehmende'!C52</f>
        <v>0</v>
      </c>
      <c r="D52" s="6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  <c r="AJ52" s="131" t="str">
        <f t="shared" si="2"/>
        <v/>
      </c>
      <c r="AK52" s="218">
        <f t="shared" si="3"/>
        <v>0</v>
      </c>
    </row>
    <row r="53" spans="1:37" s="128" customFormat="1" ht="19.5" customHeight="1" x14ac:dyDescent="0.2">
      <c r="A53" s="123">
        <v>49</v>
      </c>
      <c r="B53" s="124">
        <f>'Übersicht Teilnehmende'!B53</f>
        <v>0</v>
      </c>
      <c r="C53" s="124">
        <f>'Übersicht Teilnehmende'!C53</f>
        <v>0</v>
      </c>
      <c r="D53" s="12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156"/>
      <c r="AJ53" s="131" t="str">
        <f t="shared" si="2"/>
        <v/>
      </c>
      <c r="AK53" s="218">
        <f t="shared" si="3"/>
        <v>0</v>
      </c>
    </row>
    <row r="54" spans="1:37" s="128" customFormat="1" ht="19.5" customHeight="1" x14ac:dyDescent="0.2">
      <c r="A54" s="129">
        <v>50</v>
      </c>
      <c r="B54" s="130">
        <f>'Übersicht Teilnehmende'!B54</f>
        <v>0</v>
      </c>
      <c r="C54" s="130">
        <f>'Übersicht Teilnehmende'!C54</f>
        <v>0</v>
      </c>
      <c r="D54" s="6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  <c r="AJ54" s="131" t="str">
        <f t="shared" si="2"/>
        <v/>
      </c>
      <c r="AK54" s="218">
        <f t="shared" si="3"/>
        <v>0</v>
      </c>
    </row>
    <row r="55" spans="1:37" s="128" customFormat="1" ht="19.5" customHeight="1" x14ac:dyDescent="0.2">
      <c r="A55" s="123">
        <v>51</v>
      </c>
      <c r="B55" s="124">
        <f>'Übersicht Teilnehmende'!B55</f>
        <v>0</v>
      </c>
      <c r="C55" s="124">
        <f>'Übersicht Teilnehmende'!C55</f>
        <v>0</v>
      </c>
      <c r="D55" s="12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156"/>
      <c r="AJ55" s="131" t="str">
        <f t="shared" si="2"/>
        <v/>
      </c>
      <c r="AK55" s="218">
        <f t="shared" si="3"/>
        <v>0</v>
      </c>
    </row>
    <row r="56" spans="1:37" s="128" customFormat="1" ht="19.5" customHeight="1" x14ac:dyDescent="0.2">
      <c r="A56" s="129">
        <v>52</v>
      </c>
      <c r="B56" s="130">
        <f>'Übersicht Teilnehmende'!B56</f>
        <v>0</v>
      </c>
      <c r="C56" s="130">
        <f>'Übersicht Teilnehmende'!C56</f>
        <v>0</v>
      </c>
      <c r="D56" s="6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  <c r="AJ56" s="131" t="str">
        <f t="shared" si="2"/>
        <v/>
      </c>
      <c r="AK56" s="218">
        <f t="shared" si="3"/>
        <v>0</v>
      </c>
    </row>
    <row r="57" spans="1:37" s="128" customFormat="1" ht="19.5" customHeight="1" x14ac:dyDescent="0.2">
      <c r="A57" s="123">
        <v>53</v>
      </c>
      <c r="B57" s="124">
        <f>'Übersicht Teilnehmende'!B57</f>
        <v>0</v>
      </c>
      <c r="C57" s="124">
        <f>'Übersicht Teilnehmende'!C57</f>
        <v>0</v>
      </c>
      <c r="D57" s="12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156"/>
      <c r="AJ57" s="131" t="str">
        <f t="shared" si="2"/>
        <v/>
      </c>
      <c r="AK57" s="218">
        <f t="shared" si="3"/>
        <v>0</v>
      </c>
    </row>
    <row r="58" spans="1:37" s="128" customFormat="1" ht="19.5" customHeight="1" x14ac:dyDescent="0.2">
      <c r="A58" s="129">
        <v>54</v>
      </c>
      <c r="B58" s="130">
        <f>'Übersicht Teilnehmende'!B58</f>
        <v>0</v>
      </c>
      <c r="C58" s="130">
        <f>'Übersicht Teilnehmende'!C58</f>
        <v>0</v>
      </c>
      <c r="D58" s="65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  <c r="AJ58" s="131" t="str">
        <f t="shared" si="2"/>
        <v/>
      </c>
      <c r="AK58" s="218">
        <f t="shared" si="3"/>
        <v>0</v>
      </c>
    </row>
    <row r="59" spans="1:37" s="128" customFormat="1" ht="19.5" customHeight="1" x14ac:dyDescent="0.2">
      <c r="A59" s="123">
        <v>55</v>
      </c>
      <c r="B59" s="124">
        <f>'Übersicht Teilnehmende'!B59</f>
        <v>0</v>
      </c>
      <c r="C59" s="124">
        <f>'Übersicht Teilnehmende'!C59</f>
        <v>0</v>
      </c>
      <c r="D59" s="12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56"/>
      <c r="AJ59" s="131" t="str">
        <f t="shared" si="2"/>
        <v/>
      </c>
      <c r="AK59" s="218">
        <f t="shared" si="3"/>
        <v>0</v>
      </c>
    </row>
    <row r="60" spans="1:37" s="128" customFormat="1" ht="19.5" customHeight="1" x14ac:dyDescent="0.2">
      <c r="A60" s="129">
        <v>56</v>
      </c>
      <c r="B60" s="130">
        <f>'Übersicht Teilnehmende'!B60</f>
        <v>0</v>
      </c>
      <c r="C60" s="130">
        <f>'Übersicht Teilnehmende'!C60</f>
        <v>0</v>
      </c>
      <c r="D60" s="65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  <c r="AJ60" s="131" t="str">
        <f t="shared" si="2"/>
        <v/>
      </c>
      <c r="AK60" s="218">
        <f t="shared" si="3"/>
        <v>0</v>
      </c>
    </row>
    <row r="61" spans="1:37" s="128" customFormat="1" ht="19.5" customHeight="1" x14ac:dyDescent="0.2">
      <c r="A61" s="123">
        <v>57</v>
      </c>
      <c r="B61" s="124">
        <f>'Übersicht Teilnehmende'!B61</f>
        <v>0</v>
      </c>
      <c r="C61" s="124">
        <f>'Übersicht Teilnehmende'!C61</f>
        <v>0</v>
      </c>
      <c r="D61" s="12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56"/>
      <c r="AJ61" s="131" t="str">
        <f t="shared" si="2"/>
        <v/>
      </c>
      <c r="AK61" s="218">
        <f t="shared" si="3"/>
        <v>0</v>
      </c>
    </row>
    <row r="62" spans="1:37" s="111" customFormat="1" ht="20.25" customHeight="1" x14ac:dyDescent="0.2">
      <c r="A62" s="129">
        <v>58</v>
      </c>
      <c r="B62" s="130">
        <f>'Übersicht Teilnehmende'!B62</f>
        <v>0</v>
      </c>
      <c r="C62" s="130">
        <f>'Übersicht Teilnehmende'!C62</f>
        <v>0</v>
      </c>
      <c r="D62" s="6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  <c r="AJ62" s="131" t="str">
        <f t="shared" si="2"/>
        <v/>
      </c>
      <c r="AK62" s="218">
        <f t="shared" si="3"/>
        <v>0</v>
      </c>
    </row>
    <row r="63" spans="1:37" s="111" customFormat="1" ht="20.25" customHeight="1" x14ac:dyDescent="0.2">
      <c r="A63" s="123">
        <v>59</v>
      </c>
      <c r="B63" s="124">
        <f>'Übersicht Teilnehmende'!B63</f>
        <v>0</v>
      </c>
      <c r="C63" s="124">
        <f>'Übersicht Teilnehmende'!C63</f>
        <v>0</v>
      </c>
      <c r="D63" s="1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156"/>
      <c r="AJ63" s="131" t="str">
        <f t="shared" si="2"/>
        <v/>
      </c>
      <c r="AK63" s="218">
        <f t="shared" si="3"/>
        <v>0</v>
      </c>
    </row>
    <row r="64" spans="1:37" s="111" customFormat="1" ht="20.25" customHeight="1" x14ac:dyDescent="0.2">
      <c r="A64" s="129">
        <v>60</v>
      </c>
      <c r="B64" s="130">
        <f>'Übersicht Teilnehmende'!B64</f>
        <v>0</v>
      </c>
      <c r="C64" s="130">
        <f>'Übersicht Teilnehmende'!C64</f>
        <v>0</v>
      </c>
      <c r="D64" s="6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  <c r="AJ64" s="131" t="str">
        <f t="shared" si="2"/>
        <v/>
      </c>
      <c r="AK64" s="218">
        <f t="shared" si="3"/>
        <v>0</v>
      </c>
    </row>
    <row r="65" spans="1:38" s="111" customFormat="1" ht="20.25" customHeight="1" x14ac:dyDescent="0.2">
      <c r="A65" s="123">
        <v>61</v>
      </c>
      <c r="B65" s="124">
        <f>'Übersicht Teilnehmende'!B65</f>
        <v>0</v>
      </c>
      <c r="C65" s="124">
        <f>'Übersicht Teilnehmende'!C65</f>
        <v>0</v>
      </c>
      <c r="D65" s="12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156"/>
      <c r="AJ65" s="131" t="str">
        <f t="shared" si="2"/>
        <v/>
      </c>
      <c r="AK65" s="218">
        <f t="shared" si="3"/>
        <v>0</v>
      </c>
    </row>
    <row r="66" spans="1:38" s="111" customFormat="1" ht="20.25" customHeight="1" thickBot="1" x14ac:dyDescent="0.25">
      <c r="A66" s="133"/>
      <c r="B66" s="134"/>
      <c r="C66" s="1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8" s="111" customFormat="1" ht="20.25" customHeight="1" x14ac:dyDescent="0.25">
      <c r="A67" s="133"/>
      <c r="C67" s="135" t="s">
        <v>85</v>
      </c>
      <c r="D67" s="84"/>
      <c r="E67" s="136" t="s">
        <v>136</v>
      </c>
      <c r="F67" s="137"/>
      <c r="G67" s="137"/>
      <c r="H67" s="137"/>
      <c r="I67" s="137"/>
      <c r="J67" s="137"/>
      <c r="K67" s="137"/>
      <c r="L67" s="138"/>
      <c r="M67" s="138"/>
      <c r="N67" s="138"/>
      <c r="O67" s="138"/>
      <c r="P67" s="138"/>
      <c r="Q67" s="138"/>
      <c r="R67" s="138"/>
      <c r="S67" s="84"/>
      <c r="T67" s="84"/>
      <c r="U67" s="13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8" s="111" customFormat="1" ht="20.25" customHeight="1" x14ac:dyDescent="0.25">
      <c r="A68" s="133"/>
      <c r="B68" s="134"/>
      <c r="C68" s="140"/>
      <c r="D68" s="90"/>
      <c r="E68" s="141" t="s">
        <v>137</v>
      </c>
      <c r="F68" s="142"/>
      <c r="G68" s="142"/>
      <c r="H68" s="142"/>
      <c r="I68" s="142"/>
      <c r="J68" s="142"/>
      <c r="K68" s="142"/>
      <c r="L68" s="143"/>
      <c r="M68" s="143"/>
      <c r="N68" s="143"/>
      <c r="O68" s="143"/>
      <c r="P68" s="143"/>
      <c r="Q68" s="143"/>
      <c r="R68" s="143"/>
      <c r="S68" s="90"/>
      <c r="T68" s="90"/>
      <c r="U68" s="94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8" s="111" customFormat="1" ht="20.25" customHeight="1" x14ac:dyDescent="0.25">
      <c r="A69" s="133"/>
      <c r="B69" s="134"/>
      <c r="C69" s="140"/>
      <c r="D69" s="90"/>
      <c r="E69" s="141" t="s">
        <v>138</v>
      </c>
      <c r="F69" s="142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R69" s="143"/>
      <c r="S69" s="90"/>
      <c r="T69" s="90"/>
      <c r="U69" s="9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8" s="111" customFormat="1" ht="20.25" customHeight="1" x14ac:dyDescent="0.25">
      <c r="A70" s="133"/>
      <c r="B70" s="134"/>
      <c r="C70" s="140"/>
      <c r="D70" s="90"/>
      <c r="E70" s="141" t="s">
        <v>139</v>
      </c>
      <c r="F70" s="142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3"/>
      <c r="R70" s="143"/>
      <c r="S70" s="90"/>
      <c r="T70" s="90"/>
      <c r="U70" s="94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8" s="111" customFormat="1" ht="20.25" customHeight="1" x14ac:dyDescent="0.25">
      <c r="A71" s="133"/>
      <c r="B71" s="134"/>
      <c r="C71" s="140"/>
      <c r="D71" s="90"/>
      <c r="E71" s="141" t="s">
        <v>140</v>
      </c>
      <c r="F71" s="142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3"/>
      <c r="R71" s="143"/>
      <c r="S71" s="90"/>
      <c r="T71" s="90"/>
      <c r="U71" s="94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8" ht="20.25" customHeight="1" thickBot="1" x14ac:dyDescent="0.3">
      <c r="C72" s="144"/>
      <c r="D72" s="145"/>
      <c r="E72" s="146" t="s">
        <v>141</v>
      </c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  <c r="T72" s="149"/>
      <c r="U72" s="150"/>
    </row>
    <row r="73" spans="1:38" ht="15" customHeight="1" x14ac:dyDescent="0.2">
      <c r="B73" s="238"/>
      <c r="C73" s="239"/>
      <c r="D73" s="151"/>
      <c r="E73" s="152"/>
      <c r="F73" s="152"/>
      <c r="G73" s="152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93"/>
    </row>
    <row r="74" spans="1:38" x14ac:dyDescent="0.2">
      <c r="B74" s="240"/>
      <c r="C74" s="239"/>
      <c r="D74" s="151"/>
      <c r="E74" s="152"/>
      <c r="F74" s="152"/>
      <c r="G74" s="152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93"/>
    </row>
    <row r="75" spans="1:38" x14ac:dyDescent="0.2">
      <c r="C75" s="153"/>
      <c r="D75" s="151"/>
      <c r="E75" s="152"/>
      <c r="F75" s="152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1:38" x14ac:dyDescent="0.2">
      <c r="D76" s="151"/>
      <c r="E76" s="152"/>
      <c r="F76" s="152"/>
      <c r="G76" s="153"/>
      <c r="H76" s="153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1:38" x14ac:dyDescent="0.2">
      <c r="D77" s="155"/>
      <c r="E77" s="152"/>
      <c r="F77" s="152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1:38" x14ac:dyDescent="0.2">
      <c r="E78" s="153"/>
      <c r="F78" s="153"/>
      <c r="G78" s="153"/>
      <c r="H78" s="153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38" x14ac:dyDescent="0.2">
      <c r="E79" s="153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38" x14ac:dyDescent="0.2">
      <c r="S80" s="110"/>
      <c r="T80" s="110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</sheetData>
  <sheetProtection sheet="1" objects="1" scenarios="1"/>
  <customSheetViews>
    <customSheetView guid="{EFAE88BB-AE86-4D68-A44D-0293BECBB504}" scale="90">
      <selection activeCell="E72" sqref="E72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L79" sqref="L79"/>
    </sheetView>
  </sheetViews>
  <sheetFormatPr baseColWidth="10" defaultColWidth="11.42578125" defaultRowHeight="12.75" x14ac:dyDescent="0.2"/>
  <cols>
    <col min="1" max="1" width="7.42578125" style="107" customWidth="1"/>
    <col min="2" max="2" width="25.7109375" style="109" customWidth="1"/>
    <col min="3" max="3" width="24.5703125" style="109" customWidth="1"/>
    <col min="4" max="4" width="5.5703125" style="110" customWidth="1"/>
    <col min="5" max="8" width="4.7109375" style="107" customWidth="1"/>
    <col min="9" max="18" width="4.7109375" style="110" customWidth="1"/>
    <col min="19" max="19" width="4.7109375" style="111" customWidth="1"/>
    <col min="20" max="20" width="4.7109375" style="112" customWidth="1"/>
    <col min="21" max="35" width="4.7109375" style="109" customWidth="1"/>
    <col min="36" max="36" width="7.42578125" style="109" customWidth="1"/>
    <col min="37" max="37" width="9.140625" style="109" customWidth="1"/>
    <col min="38" max="16384" width="11.42578125" style="109"/>
  </cols>
  <sheetData>
    <row r="1" spans="1:37" s="5" customFormat="1" ht="15.75" x14ac:dyDescent="0.25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37" t="str">
        <f>Deckblatt!D12</f>
        <v>01.01.2020 - 31.12.2020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7" ht="16.5" thickBot="1" x14ac:dyDescent="0.25">
      <c r="B2" s="108">
        <v>44136</v>
      </c>
    </row>
    <row r="3" spans="1:37" s="116" customFormat="1" ht="25.5" customHeight="1" thickBot="1" x14ac:dyDescent="0.25">
      <c r="A3" s="113" t="s">
        <v>2</v>
      </c>
      <c r="B3" s="114" t="s">
        <v>3</v>
      </c>
      <c r="C3" s="115" t="s">
        <v>4</v>
      </c>
      <c r="D3" s="243" t="s">
        <v>73</v>
      </c>
      <c r="E3" s="241" t="s">
        <v>21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</row>
    <row r="4" spans="1:37" ht="81.75" customHeight="1" thickBot="1" x14ac:dyDescent="0.25">
      <c r="A4" s="117"/>
      <c r="B4" s="118"/>
      <c r="C4" s="119"/>
      <c r="D4" s="244"/>
      <c r="E4" s="120">
        <v>44136</v>
      </c>
      <c r="F4" s="120">
        <v>44137</v>
      </c>
      <c r="G4" s="120">
        <v>44138</v>
      </c>
      <c r="H4" s="120">
        <v>44139</v>
      </c>
      <c r="I4" s="120">
        <v>44140</v>
      </c>
      <c r="J4" s="120">
        <v>44141</v>
      </c>
      <c r="K4" s="120">
        <v>44142</v>
      </c>
      <c r="L4" s="120">
        <v>44143</v>
      </c>
      <c r="M4" s="120">
        <v>44144</v>
      </c>
      <c r="N4" s="120">
        <v>44145</v>
      </c>
      <c r="O4" s="120">
        <v>44146</v>
      </c>
      <c r="P4" s="120">
        <v>44147</v>
      </c>
      <c r="Q4" s="120">
        <v>44148</v>
      </c>
      <c r="R4" s="120">
        <v>44149</v>
      </c>
      <c r="S4" s="120">
        <v>44150</v>
      </c>
      <c r="T4" s="120">
        <v>44151</v>
      </c>
      <c r="U4" s="120">
        <v>44152</v>
      </c>
      <c r="V4" s="120">
        <v>44153</v>
      </c>
      <c r="W4" s="120">
        <v>44154</v>
      </c>
      <c r="X4" s="120">
        <v>44155</v>
      </c>
      <c r="Y4" s="120">
        <v>44156</v>
      </c>
      <c r="Z4" s="120">
        <v>44157</v>
      </c>
      <c r="AA4" s="120">
        <v>44158</v>
      </c>
      <c r="AB4" s="120">
        <v>44159</v>
      </c>
      <c r="AC4" s="120">
        <v>44160</v>
      </c>
      <c r="AD4" s="120">
        <v>44161</v>
      </c>
      <c r="AE4" s="120">
        <v>44162</v>
      </c>
      <c r="AF4" s="120">
        <v>44163</v>
      </c>
      <c r="AG4" s="120">
        <v>44164</v>
      </c>
      <c r="AH4" s="120">
        <v>44165</v>
      </c>
      <c r="AI4" s="120"/>
      <c r="AJ4" s="121" t="s">
        <v>38</v>
      </c>
      <c r="AK4" s="122" t="s">
        <v>34</v>
      </c>
    </row>
    <row r="5" spans="1:37" s="128" customFormat="1" ht="19.5" customHeight="1" x14ac:dyDescent="0.2">
      <c r="A5" s="123">
        <v>1</v>
      </c>
      <c r="B5" s="124">
        <f>'Übersicht Teilnehmende'!B5</f>
        <v>0</v>
      </c>
      <c r="C5" s="124">
        <f>'Übersicht Teilnehmende'!C5</f>
        <v>0</v>
      </c>
      <c r="D5" s="12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156"/>
      <c r="AJ5" s="126" t="str">
        <f t="shared" ref="AJ5:AJ9" si="0">IF(SUM(E5:AI5)=0,"",SUM(E5:AI5))</f>
        <v/>
      </c>
      <c r="AK5" s="217">
        <f>COUNT(E5:AI5)</f>
        <v>0</v>
      </c>
    </row>
    <row r="6" spans="1:37" s="128" customFormat="1" ht="19.5" customHeight="1" x14ac:dyDescent="0.2">
      <c r="A6" s="129">
        <v>2</v>
      </c>
      <c r="B6" s="130">
        <f>'Übersicht Teilnehmende'!B6</f>
        <v>0</v>
      </c>
      <c r="C6" s="130">
        <f>'Übersicht Teilnehmende'!C6</f>
        <v>0</v>
      </c>
      <c r="D6" s="65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31" t="str">
        <f t="shared" si="0"/>
        <v/>
      </c>
      <c r="AK6" s="218">
        <f t="shared" ref="AK6:AK9" si="1">COUNT(E6:AI6)</f>
        <v>0</v>
      </c>
    </row>
    <row r="7" spans="1:37" s="128" customFormat="1" ht="19.5" customHeight="1" x14ac:dyDescent="0.2">
      <c r="A7" s="123">
        <v>3</v>
      </c>
      <c r="B7" s="124">
        <f>'Übersicht Teilnehmende'!B7</f>
        <v>0</v>
      </c>
      <c r="C7" s="124">
        <f>'Übersicht Teilnehmende'!C7</f>
        <v>0</v>
      </c>
      <c r="D7" s="12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156"/>
      <c r="AJ7" s="131" t="str">
        <f t="shared" si="0"/>
        <v/>
      </c>
      <c r="AK7" s="218">
        <f t="shared" si="1"/>
        <v>0</v>
      </c>
    </row>
    <row r="8" spans="1:37" s="128" customFormat="1" ht="19.5" customHeight="1" x14ac:dyDescent="0.2">
      <c r="A8" s="129">
        <v>4</v>
      </c>
      <c r="B8" s="130">
        <f>'Übersicht Teilnehmende'!B8</f>
        <v>0</v>
      </c>
      <c r="C8" s="130">
        <f>'Übersicht Teilnehmende'!C8</f>
        <v>0</v>
      </c>
      <c r="D8" s="65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31" t="str">
        <f t="shared" si="0"/>
        <v/>
      </c>
      <c r="AK8" s="218">
        <f t="shared" si="1"/>
        <v>0</v>
      </c>
    </row>
    <row r="9" spans="1:37" s="128" customFormat="1" ht="19.5" customHeight="1" x14ac:dyDescent="0.2">
      <c r="A9" s="123">
        <v>5</v>
      </c>
      <c r="B9" s="124">
        <f>'Übersicht Teilnehmende'!B9</f>
        <v>0</v>
      </c>
      <c r="C9" s="124">
        <f>'Übersicht Teilnehmende'!C9</f>
        <v>0</v>
      </c>
      <c r="D9" s="12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156"/>
      <c r="AJ9" s="131" t="str">
        <f t="shared" si="0"/>
        <v/>
      </c>
      <c r="AK9" s="218">
        <f t="shared" si="1"/>
        <v>0</v>
      </c>
    </row>
    <row r="10" spans="1:37" s="128" customFormat="1" ht="19.5" customHeight="1" x14ac:dyDescent="0.2">
      <c r="A10" s="129">
        <v>6</v>
      </c>
      <c r="B10" s="130">
        <f>'Übersicht Teilnehmende'!B10</f>
        <v>0</v>
      </c>
      <c r="C10" s="130">
        <f>'Übersicht Teilnehmende'!C10</f>
        <v>0</v>
      </c>
      <c r="D10" s="65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31" t="str">
        <f t="shared" ref="AJ10:AJ65" si="2">IF(SUM(E10:AI10)=0,"",SUM(E10:AI10))</f>
        <v/>
      </c>
      <c r="AK10" s="218">
        <f t="shared" ref="AK10:AK65" si="3">COUNT(E10:AI10)</f>
        <v>0</v>
      </c>
    </row>
    <row r="11" spans="1:37" s="128" customFormat="1" ht="19.5" customHeight="1" x14ac:dyDescent="0.2">
      <c r="A11" s="123">
        <v>7</v>
      </c>
      <c r="B11" s="124">
        <f>'Übersicht Teilnehmende'!B11</f>
        <v>0</v>
      </c>
      <c r="C11" s="124">
        <f>'Übersicht Teilnehmende'!C11</f>
        <v>0</v>
      </c>
      <c r="D11" s="12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56"/>
      <c r="AJ11" s="131" t="str">
        <f t="shared" si="2"/>
        <v/>
      </c>
      <c r="AK11" s="218">
        <f t="shared" si="3"/>
        <v>0</v>
      </c>
    </row>
    <row r="12" spans="1:37" s="128" customFormat="1" ht="19.5" customHeight="1" x14ac:dyDescent="0.2">
      <c r="A12" s="129">
        <v>8</v>
      </c>
      <c r="B12" s="130">
        <f>'Übersicht Teilnehmende'!B12</f>
        <v>0</v>
      </c>
      <c r="C12" s="130">
        <f>'Übersicht Teilnehmende'!C12</f>
        <v>0</v>
      </c>
      <c r="D12" s="65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31" t="str">
        <f t="shared" si="2"/>
        <v/>
      </c>
      <c r="AK12" s="218">
        <f t="shared" si="3"/>
        <v>0</v>
      </c>
    </row>
    <row r="13" spans="1:37" s="128" customFormat="1" ht="19.5" customHeight="1" x14ac:dyDescent="0.2">
      <c r="A13" s="123">
        <v>9</v>
      </c>
      <c r="B13" s="124">
        <f>'Übersicht Teilnehmende'!B13</f>
        <v>0</v>
      </c>
      <c r="C13" s="124">
        <f>'Übersicht Teilnehmende'!C13</f>
        <v>0</v>
      </c>
      <c r="D13" s="12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156"/>
      <c r="AJ13" s="131" t="str">
        <f t="shared" si="2"/>
        <v/>
      </c>
      <c r="AK13" s="218">
        <f t="shared" si="3"/>
        <v>0</v>
      </c>
    </row>
    <row r="14" spans="1:37" s="128" customFormat="1" ht="19.5" customHeight="1" x14ac:dyDescent="0.2">
      <c r="A14" s="129">
        <v>10</v>
      </c>
      <c r="B14" s="130">
        <f>'Übersicht Teilnehmende'!B14</f>
        <v>0</v>
      </c>
      <c r="C14" s="130">
        <f>'Übersicht Teilnehmende'!C14</f>
        <v>0</v>
      </c>
      <c r="D14" s="65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131" t="str">
        <f t="shared" si="2"/>
        <v/>
      </c>
      <c r="AK14" s="218">
        <f t="shared" si="3"/>
        <v>0</v>
      </c>
    </row>
    <row r="15" spans="1:37" s="128" customFormat="1" ht="19.5" customHeight="1" x14ac:dyDescent="0.2">
      <c r="A15" s="123">
        <v>11</v>
      </c>
      <c r="B15" s="124">
        <f>'Übersicht Teilnehmende'!B15</f>
        <v>0</v>
      </c>
      <c r="C15" s="124">
        <f>'Übersicht Teilnehmende'!C15</f>
        <v>0</v>
      </c>
      <c r="D15" s="12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56"/>
      <c r="AJ15" s="131" t="str">
        <f t="shared" si="2"/>
        <v/>
      </c>
      <c r="AK15" s="218">
        <f t="shared" si="3"/>
        <v>0</v>
      </c>
    </row>
    <row r="16" spans="1:37" s="128" customFormat="1" ht="19.5" customHeight="1" x14ac:dyDescent="0.2">
      <c r="A16" s="129">
        <v>12</v>
      </c>
      <c r="B16" s="130">
        <f>'Übersicht Teilnehmende'!B16</f>
        <v>0</v>
      </c>
      <c r="C16" s="130">
        <f>'Übersicht Teilnehmende'!C16</f>
        <v>0</v>
      </c>
      <c r="D16" s="6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31" t="str">
        <f t="shared" si="2"/>
        <v/>
      </c>
      <c r="AK16" s="218">
        <f t="shared" si="3"/>
        <v>0</v>
      </c>
    </row>
    <row r="17" spans="1:37" s="128" customFormat="1" ht="19.5" customHeight="1" x14ac:dyDescent="0.2">
      <c r="A17" s="123">
        <v>13</v>
      </c>
      <c r="B17" s="124">
        <f>'Übersicht Teilnehmende'!B17</f>
        <v>0</v>
      </c>
      <c r="C17" s="124">
        <f>'Übersicht Teilnehmende'!C17</f>
        <v>0</v>
      </c>
      <c r="D17" s="12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56"/>
      <c r="AJ17" s="131" t="str">
        <f t="shared" si="2"/>
        <v/>
      </c>
      <c r="AK17" s="218">
        <f t="shared" si="3"/>
        <v>0</v>
      </c>
    </row>
    <row r="18" spans="1:37" s="128" customFormat="1" ht="19.5" customHeight="1" x14ac:dyDescent="0.2">
      <c r="A18" s="129">
        <v>14</v>
      </c>
      <c r="B18" s="130">
        <f>'Übersicht Teilnehmende'!B18</f>
        <v>0</v>
      </c>
      <c r="C18" s="130">
        <f>'Übersicht Teilnehmende'!C18</f>
        <v>0</v>
      </c>
      <c r="D18" s="65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131" t="str">
        <f t="shared" si="2"/>
        <v/>
      </c>
      <c r="AK18" s="218">
        <f t="shared" si="3"/>
        <v>0</v>
      </c>
    </row>
    <row r="19" spans="1:37" s="128" customFormat="1" ht="19.5" customHeight="1" x14ac:dyDescent="0.2">
      <c r="A19" s="123">
        <v>15</v>
      </c>
      <c r="B19" s="124">
        <f>'Übersicht Teilnehmende'!B19</f>
        <v>0</v>
      </c>
      <c r="C19" s="124">
        <f>'Übersicht Teilnehmende'!C19</f>
        <v>0</v>
      </c>
      <c r="D19" s="12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156"/>
      <c r="AJ19" s="131" t="str">
        <f t="shared" si="2"/>
        <v/>
      </c>
      <c r="AK19" s="218">
        <f t="shared" si="3"/>
        <v>0</v>
      </c>
    </row>
    <row r="20" spans="1:37" s="128" customFormat="1" ht="19.5" customHeight="1" x14ac:dyDescent="0.2">
      <c r="A20" s="129">
        <v>16</v>
      </c>
      <c r="B20" s="130">
        <f>'Übersicht Teilnehmende'!B20</f>
        <v>0</v>
      </c>
      <c r="C20" s="130">
        <f>'Übersicht Teilnehmende'!C20</f>
        <v>0</v>
      </c>
      <c r="D20" s="6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  <c r="AJ20" s="131" t="str">
        <f t="shared" si="2"/>
        <v/>
      </c>
      <c r="AK20" s="218">
        <f t="shared" si="3"/>
        <v>0</v>
      </c>
    </row>
    <row r="21" spans="1:37" s="128" customFormat="1" ht="19.5" customHeight="1" x14ac:dyDescent="0.2">
      <c r="A21" s="123">
        <v>17</v>
      </c>
      <c r="B21" s="124">
        <f>'Übersicht Teilnehmende'!B21</f>
        <v>0</v>
      </c>
      <c r="C21" s="124">
        <f>'Übersicht Teilnehmende'!C21</f>
        <v>0</v>
      </c>
      <c r="D21" s="12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56"/>
      <c r="AJ21" s="131" t="str">
        <f t="shared" si="2"/>
        <v/>
      </c>
      <c r="AK21" s="218">
        <f t="shared" si="3"/>
        <v>0</v>
      </c>
    </row>
    <row r="22" spans="1:37" s="128" customFormat="1" ht="19.5" customHeight="1" x14ac:dyDescent="0.2">
      <c r="A22" s="129">
        <v>18</v>
      </c>
      <c r="B22" s="130">
        <f>'Übersicht Teilnehmende'!B22</f>
        <v>0</v>
      </c>
      <c r="C22" s="130">
        <f>'Übersicht Teilnehmende'!C22</f>
        <v>0</v>
      </c>
      <c r="D22" s="65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  <c r="AJ22" s="131" t="str">
        <f t="shared" si="2"/>
        <v/>
      </c>
      <c r="AK22" s="218">
        <f t="shared" si="3"/>
        <v>0</v>
      </c>
    </row>
    <row r="23" spans="1:37" s="128" customFormat="1" ht="19.5" customHeight="1" x14ac:dyDescent="0.2">
      <c r="A23" s="123">
        <v>19</v>
      </c>
      <c r="B23" s="124">
        <f>'Übersicht Teilnehmende'!B23</f>
        <v>0</v>
      </c>
      <c r="C23" s="124">
        <f>'Übersicht Teilnehmende'!C23</f>
        <v>0</v>
      </c>
      <c r="D23" s="12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156"/>
      <c r="AJ23" s="131" t="str">
        <f t="shared" si="2"/>
        <v/>
      </c>
      <c r="AK23" s="218">
        <f t="shared" si="3"/>
        <v>0</v>
      </c>
    </row>
    <row r="24" spans="1:37" s="128" customFormat="1" ht="19.5" customHeight="1" x14ac:dyDescent="0.2">
      <c r="A24" s="129">
        <v>20</v>
      </c>
      <c r="B24" s="130">
        <f>'Übersicht Teilnehmende'!B24</f>
        <v>0</v>
      </c>
      <c r="C24" s="130">
        <f>'Übersicht Teilnehmende'!C24</f>
        <v>0</v>
      </c>
      <c r="D24" s="65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31" t="str">
        <f t="shared" si="2"/>
        <v/>
      </c>
      <c r="AK24" s="218">
        <f t="shared" si="3"/>
        <v>0</v>
      </c>
    </row>
    <row r="25" spans="1:37" s="128" customFormat="1" ht="19.5" customHeight="1" x14ac:dyDescent="0.2">
      <c r="A25" s="123">
        <v>21</v>
      </c>
      <c r="B25" s="124">
        <f>'Übersicht Teilnehmende'!B25</f>
        <v>0</v>
      </c>
      <c r="C25" s="124">
        <f>'Übersicht Teilnehmende'!C25</f>
        <v>0</v>
      </c>
      <c r="D25" s="12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56"/>
      <c r="AJ25" s="131" t="str">
        <f t="shared" si="2"/>
        <v/>
      </c>
      <c r="AK25" s="218">
        <f t="shared" si="3"/>
        <v>0</v>
      </c>
    </row>
    <row r="26" spans="1:37" s="128" customFormat="1" ht="19.5" customHeight="1" x14ac:dyDescent="0.2">
      <c r="A26" s="129">
        <v>22</v>
      </c>
      <c r="B26" s="130">
        <f>'Übersicht Teilnehmende'!B26</f>
        <v>0</v>
      </c>
      <c r="C26" s="130">
        <f>'Übersicht Teilnehmende'!C26</f>
        <v>0</v>
      </c>
      <c r="D26" s="65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31" t="str">
        <f t="shared" si="2"/>
        <v/>
      </c>
      <c r="AK26" s="218">
        <f t="shared" si="3"/>
        <v>0</v>
      </c>
    </row>
    <row r="27" spans="1:37" s="128" customFormat="1" ht="19.5" customHeight="1" x14ac:dyDescent="0.2">
      <c r="A27" s="123">
        <v>23</v>
      </c>
      <c r="B27" s="124">
        <f>'Übersicht Teilnehmende'!B27</f>
        <v>0</v>
      </c>
      <c r="C27" s="124">
        <f>'Übersicht Teilnehmende'!C27</f>
        <v>0</v>
      </c>
      <c r="D27" s="12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156"/>
      <c r="AJ27" s="131" t="str">
        <f t="shared" si="2"/>
        <v/>
      </c>
      <c r="AK27" s="218">
        <f t="shared" si="3"/>
        <v>0</v>
      </c>
    </row>
    <row r="28" spans="1:37" s="128" customFormat="1" ht="19.5" customHeight="1" x14ac:dyDescent="0.2">
      <c r="A28" s="129">
        <v>24</v>
      </c>
      <c r="B28" s="130">
        <f>'Übersicht Teilnehmende'!B28</f>
        <v>0</v>
      </c>
      <c r="C28" s="130">
        <f>'Übersicht Teilnehmende'!C28</f>
        <v>0</v>
      </c>
      <c r="D28" s="65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  <c r="AJ28" s="131" t="str">
        <f t="shared" si="2"/>
        <v/>
      </c>
      <c r="AK28" s="218">
        <f t="shared" si="3"/>
        <v>0</v>
      </c>
    </row>
    <row r="29" spans="1:37" s="128" customFormat="1" ht="19.5" customHeight="1" x14ac:dyDescent="0.2">
      <c r="A29" s="123">
        <v>25</v>
      </c>
      <c r="B29" s="124">
        <f>'Übersicht Teilnehmende'!B29</f>
        <v>0</v>
      </c>
      <c r="C29" s="124">
        <f>'Übersicht Teilnehmende'!C29</f>
        <v>0</v>
      </c>
      <c r="D29" s="12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156"/>
      <c r="AJ29" s="131" t="str">
        <f t="shared" si="2"/>
        <v/>
      </c>
      <c r="AK29" s="218">
        <f t="shared" si="3"/>
        <v>0</v>
      </c>
    </row>
    <row r="30" spans="1:37" s="128" customFormat="1" ht="19.5" customHeight="1" x14ac:dyDescent="0.2">
      <c r="A30" s="129">
        <v>26</v>
      </c>
      <c r="B30" s="130">
        <f>'Übersicht Teilnehmende'!B30</f>
        <v>0</v>
      </c>
      <c r="C30" s="130">
        <f>'Übersicht Teilnehmende'!C30</f>
        <v>0</v>
      </c>
      <c r="D30" s="65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31" t="str">
        <f t="shared" si="2"/>
        <v/>
      </c>
      <c r="AK30" s="218">
        <f t="shared" si="3"/>
        <v>0</v>
      </c>
    </row>
    <row r="31" spans="1:37" s="128" customFormat="1" ht="19.5" customHeight="1" x14ac:dyDescent="0.2">
      <c r="A31" s="123">
        <v>27</v>
      </c>
      <c r="B31" s="124">
        <f>'Übersicht Teilnehmende'!B31</f>
        <v>0</v>
      </c>
      <c r="C31" s="124">
        <f>'Übersicht Teilnehmende'!C31</f>
        <v>0</v>
      </c>
      <c r="D31" s="12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156"/>
      <c r="AJ31" s="131" t="str">
        <f t="shared" si="2"/>
        <v/>
      </c>
      <c r="AK31" s="218">
        <f t="shared" si="3"/>
        <v>0</v>
      </c>
    </row>
    <row r="32" spans="1:37" s="128" customFormat="1" ht="19.5" customHeight="1" x14ac:dyDescent="0.2">
      <c r="A32" s="129">
        <v>28</v>
      </c>
      <c r="B32" s="130">
        <f>'Übersicht Teilnehmende'!B32</f>
        <v>0</v>
      </c>
      <c r="C32" s="130">
        <f>'Übersicht Teilnehmende'!C32</f>
        <v>0</v>
      </c>
      <c r="D32" s="65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31" t="str">
        <f t="shared" si="2"/>
        <v/>
      </c>
      <c r="AK32" s="218">
        <f t="shared" si="3"/>
        <v>0</v>
      </c>
    </row>
    <row r="33" spans="1:37" s="128" customFormat="1" ht="19.5" customHeight="1" x14ac:dyDescent="0.2">
      <c r="A33" s="123">
        <v>29</v>
      </c>
      <c r="B33" s="124">
        <f>'Übersicht Teilnehmende'!B33</f>
        <v>0</v>
      </c>
      <c r="C33" s="124">
        <f>'Übersicht Teilnehmende'!C33</f>
        <v>0</v>
      </c>
      <c r="D33" s="12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156"/>
      <c r="AJ33" s="131" t="str">
        <f t="shared" si="2"/>
        <v/>
      </c>
      <c r="AK33" s="218">
        <f t="shared" si="3"/>
        <v>0</v>
      </c>
    </row>
    <row r="34" spans="1:37" s="128" customFormat="1" ht="19.5" customHeight="1" x14ac:dyDescent="0.2">
      <c r="A34" s="129">
        <v>30</v>
      </c>
      <c r="B34" s="130">
        <f>'Übersicht Teilnehmende'!B34</f>
        <v>0</v>
      </c>
      <c r="C34" s="130">
        <f>'Übersicht Teilnehmende'!C34</f>
        <v>0</v>
      </c>
      <c r="D34" s="6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31" t="str">
        <f t="shared" si="2"/>
        <v/>
      </c>
      <c r="AK34" s="218">
        <f t="shared" si="3"/>
        <v>0</v>
      </c>
    </row>
    <row r="35" spans="1:37" s="128" customFormat="1" ht="19.5" customHeight="1" x14ac:dyDescent="0.2">
      <c r="A35" s="123">
        <v>31</v>
      </c>
      <c r="B35" s="124">
        <f>'Übersicht Teilnehmende'!B35</f>
        <v>0</v>
      </c>
      <c r="C35" s="124">
        <f>'Übersicht Teilnehmende'!C35</f>
        <v>0</v>
      </c>
      <c r="D35" s="12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156"/>
      <c r="AJ35" s="131" t="str">
        <f t="shared" si="2"/>
        <v/>
      </c>
      <c r="AK35" s="218">
        <f t="shared" si="3"/>
        <v>0</v>
      </c>
    </row>
    <row r="36" spans="1:37" s="128" customFormat="1" ht="19.5" customHeight="1" x14ac:dyDescent="0.2">
      <c r="A36" s="129">
        <v>32</v>
      </c>
      <c r="B36" s="130">
        <f>'Übersicht Teilnehmende'!B36</f>
        <v>0</v>
      </c>
      <c r="C36" s="130">
        <f>'Übersicht Teilnehmende'!C36</f>
        <v>0</v>
      </c>
      <c r="D36" s="65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  <c r="AJ36" s="131" t="str">
        <f t="shared" si="2"/>
        <v/>
      </c>
      <c r="AK36" s="218">
        <f t="shared" si="3"/>
        <v>0</v>
      </c>
    </row>
    <row r="37" spans="1:37" s="128" customFormat="1" ht="19.5" customHeight="1" x14ac:dyDescent="0.2">
      <c r="A37" s="123">
        <v>33</v>
      </c>
      <c r="B37" s="124">
        <f>'Übersicht Teilnehmende'!B37</f>
        <v>0</v>
      </c>
      <c r="C37" s="124">
        <f>'Übersicht Teilnehmende'!C37</f>
        <v>0</v>
      </c>
      <c r="D37" s="12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156"/>
      <c r="AJ37" s="131" t="str">
        <f t="shared" si="2"/>
        <v/>
      </c>
      <c r="AK37" s="218">
        <f t="shared" si="3"/>
        <v>0</v>
      </c>
    </row>
    <row r="38" spans="1:37" s="128" customFormat="1" ht="19.5" customHeight="1" x14ac:dyDescent="0.2">
      <c r="A38" s="129">
        <v>34</v>
      </c>
      <c r="B38" s="130">
        <f>'Übersicht Teilnehmende'!B38</f>
        <v>0</v>
      </c>
      <c r="C38" s="130">
        <f>'Übersicht Teilnehmende'!C38</f>
        <v>0</v>
      </c>
      <c r="D38" s="65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31" t="str">
        <f t="shared" si="2"/>
        <v/>
      </c>
      <c r="AK38" s="218">
        <f t="shared" si="3"/>
        <v>0</v>
      </c>
    </row>
    <row r="39" spans="1:37" s="128" customFormat="1" ht="19.5" customHeight="1" x14ac:dyDescent="0.2">
      <c r="A39" s="123">
        <v>35</v>
      </c>
      <c r="B39" s="124">
        <f>'Übersicht Teilnehmende'!B39</f>
        <v>0</v>
      </c>
      <c r="C39" s="124">
        <f>'Übersicht Teilnehmende'!C39</f>
        <v>0</v>
      </c>
      <c r="D39" s="12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156"/>
      <c r="AJ39" s="131" t="str">
        <f t="shared" si="2"/>
        <v/>
      </c>
      <c r="AK39" s="218">
        <f t="shared" si="3"/>
        <v>0</v>
      </c>
    </row>
    <row r="40" spans="1:37" s="128" customFormat="1" ht="19.5" customHeight="1" x14ac:dyDescent="0.2">
      <c r="A40" s="129">
        <v>36</v>
      </c>
      <c r="B40" s="130">
        <f>'Übersicht Teilnehmende'!B40</f>
        <v>0</v>
      </c>
      <c r="C40" s="130">
        <f>'Übersicht Teilnehmende'!C40</f>
        <v>0</v>
      </c>
      <c r="D40" s="65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31" t="str">
        <f t="shared" si="2"/>
        <v/>
      </c>
      <c r="AK40" s="218">
        <f t="shared" si="3"/>
        <v>0</v>
      </c>
    </row>
    <row r="41" spans="1:37" s="128" customFormat="1" ht="19.5" customHeight="1" x14ac:dyDescent="0.2">
      <c r="A41" s="123">
        <v>37</v>
      </c>
      <c r="B41" s="124">
        <f>'Übersicht Teilnehmende'!B41</f>
        <v>0</v>
      </c>
      <c r="C41" s="124">
        <f>'Übersicht Teilnehmende'!C41</f>
        <v>0</v>
      </c>
      <c r="D41" s="12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156"/>
      <c r="AJ41" s="131" t="str">
        <f t="shared" si="2"/>
        <v/>
      </c>
      <c r="AK41" s="218">
        <f t="shared" si="3"/>
        <v>0</v>
      </c>
    </row>
    <row r="42" spans="1:37" s="128" customFormat="1" ht="19.5" customHeight="1" x14ac:dyDescent="0.2">
      <c r="A42" s="129">
        <v>38</v>
      </c>
      <c r="B42" s="130">
        <f>'Übersicht Teilnehmende'!B42</f>
        <v>0</v>
      </c>
      <c r="C42" s="130">
        <f>'Übersicht Teilnehmende'!C42</f>
        <v>0</v>
      </c>
      <c r="D42" s="65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  <c r="AJ42" s="131" t="str">
        <f t="shared" si="2"/>
        <v/>
      </c>
      <c r="AK42" s="218">
        <f t="shared" si="3"/>
        <v>0</v>
      </c>
    </row>
    <row r="43" spans="1:37" s="128" customFormat="1" ht="19.5" customHeight="1" x14ac:dyDescent="0.2">
      <c r="A43" s="123">
        <v>39</v>
      </c>
      <c r="B43" s="124">
        <f>'Übersicht Teilnehmende'!B43</f>
        <v>0</v>
      </c>
      <c r="C43" s="124">
        <f>'Übersicht Teilnehmende'!C43</f>
        <v>0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156"/>
      <c r="AJ43" s="131" t="str">
        <f t="shared" si="2"/>
        <v/>
      </c>
      <c r="AK43" s="218">
        <f t="shared" si="3"/>
        <v>0</v>
      </c>
    </row>
    <row r="44" spans="1:37" s="128" customFormat="1" ht="19.5" customHeight="1" x14ac:dyDescent="0.2">
      <c r="A44" s="129">
        <v>40</v>
      </c>
      <c r="B44" s="130">
        <f>'Übersicht Teilnehmende'!B44</f>
        <v>0</v>
      </c>
      <c r="C44" s="130">
        <f>'Übersicht Teilnehmende'!C44</f>
        <v>0</v>
      </c>
      <c r="D44" s="65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  <c r="AJ44" s="131" t="str">
        <f t="shared" si="2"/>
        <v/>
      </c>
      <c r="AK44" s="218">
        <f t="shared" si="3"/>
        <v>0</v>
      </c>
    </row>
    <row r="45" spans="1:37" s="128" customFormat="1" ht="19.5" customHeight="1" x14ac:dyDescent="0.2">
      <c r="A45" s="123">
        <v>41</v>
      </c>
      <c r="B45" s="124">
        <f>'Übersicht Teilnehmende'!B45</f>
        <v>0</v>
      </c>
      <c r="C45" s="124">
        <f>'Übersicht Teilnehmende'!C45</f>
        <v>0</v>
      </c>
      <c r="D45" s="12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156"/>
      <c r="AJ45" s="131" t="str">
        <f t="shared" si="2"/>
        <v/>
      </c>
      <c r="AK45" s="218">
        <f t="shared" si="3"/>
        <v>0</v>
      </c>
    </row>
    <row r="46" spans="1:37" s="128" customFormat="1" ht="19.5" customHeight="1" x14ac:dyDescent="0.2">
      <c r="A46" s="129">
        <v>42</v>
      </c>
      <c r="B46" s="130">
        <f>'Übersicht Teilnehmende'!B46</f>
        <v>0</v>
      </c>
      <c r="C46" s="130">
        <f>'Übersicht Teilnehmende'!C46</f>
        <v>0</v>
      </c>
      <c r="D46" s="65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31" t="str">
        <f t="shared" si="2"/>
        <v/>
      </c>
      <c r="AK46" s="218">
        <f t="shared" si="3"/>
        <v>0</v>
      </c>
    </row>
    <row r="47" spans="1:37" s="128" customFormat="1" ht="19.5" customHeight="1" x14ac:dyDescent="0.2">
      <c r="A47" s="123">
        <v>43</v>
      </c>
      <c r="B47" s="124">
        <f>'Übersicht Teilnehmende'!B47</f>
        <v>0</v>
      </c>
      <c r="C47" s="124">
        <f>'Übersicht Teilnehmende'!C47</f>
        <v>0</v>
      </c>
      <c r="D47" s="12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156"/>
      <c r="AJ47" s="131" t="str">
        <f t="shared" si="2"/>
        <v/>
      </c>
      <c r="AK47" s="218">
        <f t="shared" si="3"/>
        <v>0</v>
      </c>
    </row>
    <row r="48" spans="1:37" s="128" customFormat="1" ht="19.5" customHeight="1" x14ac:dyDescent="0.2">
      <c r="A48" s="129">
        <v>44</v>
      </c>
      <c r="B48" s="130">
        <f>'Übersicht Teilnehmende'!B48</f>
        <v>0</v>
      </c>
      <c r="C48" s="130">
        <f>'Übersicht Teilnehmende'!C48</f>
        <v>0</v>
      </c>
      <c r="D48" s="65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31" t="str">
        <f t="shared" si="2"/>
        <v/>
      </c>
      <c r="AK48" s="218">
        <f t="shared" si="3"/>
        <v>0</v>
      </c>
    </row>
    <row r="49" spans="1:37" s="128" customFormat="1" ht="19.5" customHeight="1" x14ac:dyDescent="0.2">
      <c r="A49" s="123">
        <v>45</v>
      </c>
      <c r="B49" s="124">
        <f>'Übersicht Teilnehmende'!B49</f>
        <v>0</v>
      </c>
      <c r="C49" s="124">
        <f>'Übersicht Teilnehmende'!C49</f>
        <v>0</v>
      </c>
      <c r="D49" s="12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156"/>
      <c r="AJ49" s="131" t="str">
        <f t="shared" si="2"/>
        <v/>
      </c>
      <c r="AK49" s="218">
        <f t="shared" si="3"/>
        <v>0</v>
      </c>
    </row>
    <row r="50" spans="1:37" s="128" customFormat="1" ht="19.5" customHeight="1" x14ac:dyDescent="0.2">
      <c r="A50" s="129">
        <v>46</v>
      </c>
      <c r="B50" s="130">
        <f>'Übersicht Teilnehmende'!B50</f>
        <v>0</v>
      </c>
      <c r="C50" s="130">
        <f>'Übersicht Teilnehmende'!C50</f>
        <v>0</v>
      </c>
      <c r="D50" s="65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  <c r="AJ50" s="131" t="str">
        <f t="shared" si="2"/>
        <v/>
      </c>
      <c r="AK50" s="218">
        <f t="shared" si="3"/>
        <v>0</v>
      </c>
    </row>
    <row r="51" spans="1:37" s="128" customFormat="1" ht="19.5" customHeight="1" x14ac:dyDescent="0.2">
      <c r="A51" s="123">
        <v>47</v>
      </c>
      <c r="B51" s="124">
        <f>'Übersicht Teilnehmende'!B51</f>
        <v>0</v>
      </c>
      <c r="C51" s="124">
        <f>'Übersicht Teilnehmende'!C51</f>
        <v>0</v>
      </c>
      <c r="D51" s="12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156"/>
      <c r="AJ51" s="131" t="str">
        <f t="shared" si="2"/>
        <v/>
      </c>
      <c r="AK51" s="218">
        <f t="shared" si="3"/>
        <v>0</v>
      </c>
    </row>
    <row r="52" spans="1:37" s="128" customFormat="1" ht="19.5" customHeight="1" x14ac:dyDescent="0.2">
      <c r="A52" s="129">
        <v>48</v>
      </c>
      <c r="B52" s="130">
        <f>'Übersicht Teilnehmende'!B52</f>
        <v>0</v>
      </c>
      <c r="C52" s="130">
        <f>'Übersicht Teilnehmende'!C52</f>
        <v>0</v>
      </c>
      <c r="D52" s="6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  <c r="AJ52" s="131" t="str">
        <f t="shared" si="2"/>
        <v/>
      </c>
      <c r="AK52" s="218">
        <f t="shared" si="3"/>
        <v>0</v>
      </c>
    </row>
    <row r="53" spans="1:37" s="128" customFormat="1" ht="19.5" customHeight="1" x14ac:dyDescent="0.2">
      <c r="A53" s="123">
        <v>49</v>
      </c>
      <c r="B53" s="124">
        <f>'Übersicht Teilnehmende'!B53</f>
        <v>0</v>
      </c>
      <c r="C53" s="124">
        <f>'Übersicht Teilnehmende'!C53</f>
        <v>0</v>
      </c>
      <c r="D53" s="12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156"/>
      <c r="AJ53" s="131" t="str">
        <f t="shared" si="2"/>
        <v/>
      </c>
      <c r="AK53" s="218">
        <f t="shared" si="3"/>
        <v>0</v>
      </c>
    </row>
    <row r="54" spans="1:37" s="128" customFormat="1" ht="19.5" customHeight="1" x14ac:dyDescent="0.2">
      <c r="A54" s="129">
        <v>50</v>
      </c>
      <c r="B54" s="130">
        <f>'Übersicht Teilnehmende'!B54</f>
        <v>0</v>
      </c>
      <c r="C54" s="130">
        <f>'Übersicht Teilnehmende'!C54</f>
        <v>0</v>
      </c>
      <c r="D54" s="6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  <c r="AJ54" s="131" t="str">
        <f t="shared" si="2"/>
        <v/>
      </c>
      <c r="AK54" s="218">
        <f t="shared" si="3"/>
        <v>0</v>
      </c>
    </row>
    <row r="55" spans="1:37" s="128" customFormat="1" ht="19.5" customHeight="1" x14ac:dyDescent="0.2">
      <c r="A55" s="123">
        <v>51</v>
      </c>
      <c r="B55" s="124">
        <f>'Übersicht Teilnehmende'!B55</f>
        <v>0</v>
      </c>
      <c r="C55" s="124">
        <f>'Übersicht Teilnehmende'!C55</f>
        <v>0</v>
      </c>
      <c r="D55" s="12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156"/>
      <c r="AJ55" s="131" t="str">
        <f t="shared" si="2"/>
        <v/>
      </c>
      <c r="AK55" s="218">
        <f t="shared" si="3"/>
        <v>0</v>
      </c>
    </row>
    <row r="56" spans="1:37" s="128" customFormat="1" ht="19.5" customHeight="1" x14ac:dyDescent="0.2">
      <c r="A56" s="129">
        <v>52</v>
      </c>
      <c r="B56" s="130">
        <f>'Übersicht Teilnehmende'!B56</f>
        <v>0</v>
      </c>
      <c r="C56" s="130">
        <f>'Übersicht Teilnehmende'!C56</f>
        <v>0</v>
      </c>
      <c r="D56" s="6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  <c r="AJ56" s="131" t="str">
        <f t="shared" si="2"/>
        <v/>
      </c>
      <c r="AK56" s="218">
        <f t="shared" si="3"/>
        <v>0</v>
      </c>
    </row>
    <row r="57" spans="1:37" s="128" customFormat="1" ht="19.5" customHeight="1" x14ac:dyDescent="0.2">
      <c r="A57" s="123">
        <v>53</v>
      </c>
      <c r="B57" s="124">
        <f>'Übersicht Teilnehmende'!B57</f>
        <v>0</v>
      </c>
      <c r="C57" s="124">
        <f>'Übersicht Teilnehmende'!C57</f>
        <v>0</v>
      </c>
      <c r="D57" s="12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156"/>
      <c r="AJ57" s="131" t="str">
        <f t="shared" si="2"/>
        <v/>
      </c>
      <c r="AK57" s="218">
        <f t="shared" si="3"/>
        <v>0</v>
      </c>
    </row>
    <row r="58" spans="1:37" s="128" customFormat="1" ht="19.5" customHeight="1" x14ac:dyDescent="0.2">
      <c r="A58" s="129">
        <v>54</v>
      </c>
      <c r="B58" s="130">
        <f>'Übersicht Teilnehmende'!B58</f>
        <v>0</v>
      </c>
      <c r="C58" s="130">
        <f>'Übersicht Teilnehmende'!C58</f>
        <v>0</v>
      </c>
      <c r="D58" s="65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  <c r="AJ58" s="131" t="str">
        <f t="shared" si="2"/>
        <v/>
      </c>
      <c r="AK58" s="218">
        <f t="shared" si="3"/>
        <v>0</v>
      </c>
    </row>
    <row r="59" spans="1:37" s="128" customFormat="1" ht="19.5" customHeight="1" x14ac:dyDescent="0.2">
      <c r="A59" s="123">
        <v>55</v>
      </c>
      <c r="B59" s="124">
        <f>'Übersicht Teilnehmende'!B59</f>
        <v>0</v>
      </c>
      <c r="C59" s="124">
        <f>'Übersicht Teilnehmende'!C59</f>
        <v>0</v>
      </c>
      <c r="D59" s="12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56"/>
      <c r="AJ59" s="131" t="str">
        <f t="shared" si="2"/>
        <v/>
      </c>
      <c r="AK59" s="218">
        <f t="shared" si="3"/>
        <v>0</v>
      </c>
    </row>
    <row r="60" spans="1:37" s="128" customFormat="1" ht="19.5" customHeight="1" x14ac:dyDescent="0.2">
      <c r="A60" s="129">
        <v>56</v>
      </c>
      <c r="B60" s="130">
        <f>'Übersicht Teilnehmende'!B60</f>
        <v>0</v>
      </c>
      <c r="C60" s="130">
        <f>'Übersicht Teilnehmende'!C60</f>
        <v>0</v>
      </c>
      <c r="D60" s="65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  <c r="AJ60" s="131" t="str">
        <f t="shared" si="2"/>
        <v/>
      </c>
      <c r="AK60" s="218">
        <f t="shared" si="3"/>
        <v>0</v>
      </c>
    </row>
    <row r="61" spans="1:37" s="128" customFormat="1" ht="19.5" customHeight="1" x14ac:dyDescent="0.2">
      <c r="A61" s="123">
        <v>57</v>
      </c>
      <c r="B61" s="124">
        <f>'Übersicht Teilnehmende'!B61</f>
        <v>0</v>
      </c>
      <c r="C61" s="124">
        <f>'Übersicht Teilnehmende'!C61</f>
        <v>0</v>
      </c>
      <c r="D61" s="12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56"/>
      <c r="AJ61" s="131" t="str">
        <f t="shared" si="2"/>
        <v/>
      </c>
      <c r="AK61" s="218">
        <f t="shared" si="3"/>
        <v>0</v>
      </c>
    </row>
    <row r="62" spans="1:37" s="111" customFormat="1" ht="20.25" customHeight="1" x14ac:dyDescent="0.2">
      <c r="A62" s="129">
        <v>58</v>
      </c>
      <c r="B62" s="130">
        <f>'Übersicht Teilnehmende'!B62</f>
        <v>0</v>
      </c>
      <c r="C62" s="130">
        <f>'Übersicht Teilnehmende'!C62</f>
        <v>0</v>
      </c>
      <c r="D62" s="6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  <c r="AJ62" s="131" t="str">
        <f t="shared" si="2"/>
        <v/>
      </c>
      <c r="AK62" s="218">
        <f t="shared" si="3"/>
        <v>0</v>
      </c>
    </row>
    <row r="63" spans="1:37" s="111" customFormat="1" ht="20.25" customHeight="1" x14ac:dyDescent="0.2">
      <c r="A63" s="123">
        <v>59</v>
      </c>
      <c r="B63" s="124">
        <f>'Übersicht Teilnehmende'!B63</f>
        <v>0</v>
      </c>
      <c r="C63" s="124">
        <f>'Übersicht Teilnehmende'!C63</f>
        <v>0</v>
      </c>
      <c r="D63" s="1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156"/>
      <c r="AJ63" s="131" t="str">
        <f t="shared" si="2"/>
        <v/>
      </c>
      <c r="AK63" s="218">
        <f t="shared" si="3"/>
        <v>0</v>
      </c>
    </row>
    <row r="64" spans="1:37" s="111" customFormat="1" ht="20.25" customHeight="1" x14ac:dyDescent="0.2">
      <c r="A64" s="129">
        <v>60</v>
      </c>
      <c r="B64" s="130">
        <f>'Übersicht Teilnehmende'!B64</f>
        <v>0</v>
      </c>
      <c r="C64" s="130">
        <f>'Übersicht Teilnehmende'!C64</f>
        <v>0</v>
      </c>
      <c r="D64" s="6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  <c r="AJ64" s="131" t="str">
        <f t="shared" si="2"/>
        <v/>
      </c>
      <c r="AK64" s="218">
        <f t="shared" si="3"/>
        <v>0</v>
      </c>
    </row>
    <row r="65" spans="1:38" s="111" customFormat="1" ht="20.25" customHeight="1" x14ac:dyDescent="0.2">
      <c r="A65" s="123">
        <v>61</v>
      </c>
      <c r="B65" s="124">
        <f>'Übersicht Teilnehmende'!B65</f>
        <v>0</v>
      </c>
      <c r="C65" s="124">
        <f>'Übersicht Teilnehmende'!C65</f>
        <v>0</v>
      </c>
      <c r="D65" s="12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156"/>
      <c r="AJ65" s="131" t="str">
        <f t="shared" si="2"/>
        <v/>
      </c>
      <c r="AK65" s="218">
        <f t="shared" si="3"/>
        <v>0</v>
      </c>
    </row>
    <row r="66" spans="1:38" s="111" customFormat="1" ht="20.25" customHeight="1" thickBot="1" x14ac:dyDescent="0.25">
      <c r="A66" s="133"/>
      <c r="B66" s="134"/>
      <c r="C66" s="1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8" s="111" customFormat="1" ht="20.25" customHeight="1" x14ac:dyDescent="0.25">
      <c r="A67" s="133"/>
      <c r="C67" s="135" t="s">
        <v>85</v>
      </c>
      <c r="D67" s="84"/>
      <c r="E67" s="136" t="s">
        <v>136</v>
      </c>
      <c r="F67" s="137"/>
      <c r="G67" s="137"/>
      <c r="H67" s="137"/>
      <c r="I67" s="137"/>
      <c r="J67" s="137"/>
      <c r="K67" s="137"/>
      <c r="L67" s="138"/>
      <c r="M67" s="138"/>
      <c r="N67" s="138"/>
      <c r="O67" s="138"/>
      <c r="P67" s="138"/>
      <c r="Q67" s="138"/>
      <c r="R67" s="138"/>
      <c r="S67" s="84"/>
      <c r="T67" s="84"/>
      <c r="U67" s="13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8" s="111" customFormat="1" ht="20.25" customHeight="1" x14ac:dyDescent="0.25">
      <c r="A68" s="133"/>
      <c r="B68" s="134"/>
      <c r="C68" s="140"/>
      <c r="D68" s="90"/>
      <c r="E68" s="141" t="s">
        <v>137</v>
      </c>
      <c r="F68" s="142"/>
      <c r="G68" s="142"/>
      <c r="H68" s="142"/>
      <c r="I68" s="142"/>
      <c r="J68" s="142"/>
      <c r="K68" s="142"/>
      <c r="L68" s="143"/>
      <c r="M68" s="143"/>
      <c r="N68" s="143"/>
      <c r="O68" s="143"/>
      <c r="P68" s="143"/>
      <c r="Q68" s="143"/>
      <c r="R68" s="143"/>
      <c r="S68" s="90"/>
      <c r="T68" s="90"/>
      <c r="U68" s="94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8" s="111" customFormat="1" ht="20.25" customHeight="1" x14ac:dyDescent="0.25">
      <c r="A69" s="133"/>
      <c r="B69" s="134"/>
      <c r="C69" s="140"/>
      <c r="D69" s="90"/>
      <c r="E69" s="141" t="s">
        <v>138</v>
      </c>
      <c r="F69" s="142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R69" s="143"/>
      <c r="S69" s="90"/>
      <c r="T69" s="90"/>
      <c r="U69" s="9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8" s="111" customFormat="1" ht="20.25" customHeight="1" x14ac:dyDescent="0.25">
      <c r="A70" s="133"/>
      <c r="B70" s="134"/>
      <c r="C70" s="140"/>
      <c r="D70" s="90"/>
      <c r="E70" s="141" t="s">
        <v>139</v>
      </c>
      <c r="F70" s="142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3"/>
      <c r="R70" s="143"/>
      <c r="S70" s="90"/>
      <c r="T70" s="90"/>
      <c r="U70" s="94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8" s="111" customFormat="1" ht="20.25" customHeight="1" x14ac:dyDescent="0.25">
      <c r="A71" s="133"/>
      <c r="B71" s="134"/>
      <c r="C71" s="140"/>
      <c r="D71" s="90"/>
      <c r="E71" s="141" t="s">
        <v>140</v>
      </c>
      <c r="F71" s="142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3"/>
      <c r="R71" s="143"/>
      <c r="S71" s="90"/>
      <c r="T71" s="90"/>
      <c r="U71" s="94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8" ht="20.25" customHeight="1" thickBot="1" x14ac:dyDescent="0.3">
      <c r="C72" s="144"/>
      <c r="D72" s="145"/>
      <c r="E72" s="146" t="s">
        <v>150</v>
      </c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  <c r="T72" s="149"/>
      <c r="U72" s="150"/>
    </row>
    <row r="73" spans="1:38" ht="15" customHeight="1" x14ac:dyDescent="0.2">
      <c r="B73" s="238"/>
      <c r="C73" s="239"/>
      <c r="D73" s="151"/>
      <c r="E73" s="152"/>
      <c r="F73" s="152"/>
      <c r="G73" s="152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93"/>
    </row>
    <row r="74" spans="1:38" x14ac:dyDescent="0.2">
      <c r="B74" s="240"/>
      <c r="C74" s="239"/>
      <c r="D74" s="151"/>
      <c r="E74" s="152"/>
      <c r="F74" s="152"/>
      <c r="G74" s="152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93"/>
    </row>
    <row r="75" spans="1:38" x14ac:dyDescent="0.2">
      <c r="C75" s="153"/>
      <c r="D75" s="151"/>
      <c r="E75" s="152"/>
      <c r="F75" s="152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1:38" x14ac:dyDescent="0.2">
      <c r="D76" s="151"/>
      <c r="E76" s="152"/>
      <c r="F76" s="152"/>
      <c r="G76" s="153"/>
      <c r="H76" s="153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1:38" x14ac:dyDescent="0.2">
      <c r="D77" s="155"/>
      <c r="E77" s="152"/>
      <c r="F77" s="152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1:38" x14ac:dyDescent="0.2">
      <c r="E78" s="153"/>
      <c r="F78" s="153"/>
      <c r="G78" s="153"/>
      <c r="H78" s="153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38" x14ac:dyDescent="0.2">
      <c r="E79" s="153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38" x14ac:dyDescent="0.2">
      <c r="S80" s="110"/>
      <c r="T80" s="110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</sheetData>
  <sheetProtection sheet="1" objects="1" scenarios="1"/>
  <customSheetViews>
    <customSheetView guid="{EFAE88BB-AE86-4D68-A44D-0293BECBB504}" scale="90">
      <selection activeCell="L79" sqref="L79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C78" sqref="C78"/>
    </sheetView>
  </sheetViews>
  <sheetFormatPr baseColWidth="10" defaultColWidth="11.42578125" defaultRowHeight="12.75" x14ac:dyDescent="0.2"/>
  <cols>
    <col min="1" max="1" width="7.42578125" style="107" customWidth="1"/>
    <col min="2" max="2" width="25.7109375" style="109" customWidth="1"/>
    <col min="3" max="3" width="24.5703125" style="109" customWidth="1"/>
    <col min="4" max="4" width="5.5703125" style="110" customWidth="1"/>
    <col min="5" max="8" width="4.7109375" style="107" customWidth="1"/>
    <col min="9" max="18" width="4.7109375" style="110" customWidth="1"/>
    <col min="19" max="19" width="4.7109375" style="111" customWidth="1"/>
    <col min="20" max="20" width="4.7109375" style="112" customWidth="1"/>
    <col min="21" max="35" width="4.7109375" style="109" customWidth="1"/>
    <col min="36" max="36" width="7.42578125" style="109" customWidth="1"/>
    <col min="37" max="37" width="9.140625" style="109" customWidth="1"/>
    <col min="38" max="16384" width="11.42578125" style="109"/>
  </cols>
  <sheetData>
    <row r="1" spans="1:37" s="5" customFormat="1" ht="15.75" x14ac:dyDescent="0.25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37" t="str">
        <f>Deckblatt!D12</f>
        <v>01.01.2020 - 31.12.2020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7" ht="16.5" thickBot="1" x14ac:dyDescent="0.25">
      <c r="B2" s="108">
        <v>44166</v>
      </c>
    </row>
    <row r="3" spans="1:37" s="116" customFormat="1" ht="25.5" customHeight="1" thickBot="1" x14ac:dyDescent="0.25">
      <c r="A3" s="113" t="s">
        <v>2</v>
      </c>
      <c r="B3" s="114" t="s">
        <v>3</v>
      </c>
      <c r="C3" s="115" t="s">
        <v>4</v>
      </c>
      <c r="D3" s="243" t="s">
        <v>73</v>
      </c>
      <c r="E3" s="241" t="s">
        <v>21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</row>
    <row r="4" spans="1:37" ht="81.75" customHeight="1" thickBot="1" x14ac:dyDescent="0.25">
      <c r="A4" s="117"/>
      <c r="B4" s="118"/>
      <c r="C4" s="119"/>
      <c r="D4" s="244"/>
      <c r="E4" s="120">
        <v>44166</v>
      </c>
      <c r="F4" s="120">
        <v>44167</v>
      </c>
      <c r="G4" s="120">
        <v>44168</v>
      </c>
      <c r="H4" s="120">
        <v>44169</v>
      </c>
      <c r="I4" s="120">
        <v>44170</v>
      </c>
      <c r="J4" s="120">
        <v>44171</v>
      </c>
      <c r="K4" s="120">
        <v>44172</v>
      </c>
      <c r="L4" s="120">
        <v>44173</v>
      </c>
      <c r="M4" s="120">
        <v>44174</v>
      </c>
      <c r="N4" s="120">
        <v>44175</v>
      </c>
      <c r="O4" s="120">
        <v>44176</v>
      </c>
      <c r="P4" s="120">
        <v>44177</v>
      </c>
      <c r="Q4" s="120">
        <v>44178</v>
      </c>
      <c r="R4" s="120">
        <v>44179</v>
      </c>
      <c r="S4" s="120">
        <v>44180</v>
      </c>
      <c r="T4" s="120">
        <v>44181</v>
      </c>
      <c r="U4" s="120">
        <v>44182</v>
      </c>
      <c r="V4" s="120">
        <v>44183</v>
      </c>
      <c r="W4" s="120">
        <v>44184</v>
      </c>
      <c r="X4" s="120">
        <v>44185</v>
      </c>
      <c r="Y4" s="120">
        <v>44186</v>
      </c>
      <c r="Z4" s="120">
        <v>44187</v>
      </c>
      <c r="AA4" s="120">
        <v>44188</v>
      </c>
      <c r="AB4" s="120">
        <v>44189</v>
      </c>
      <c r="AC4" s="120">
        <v>44190</v>
      </c>
      <c r="AD4" s="120">
        <v>44191</v>
      </c>
      <c r="AE4" s="120">
        <v>44192</v>
      </c>
      <c r="AF4" s="120">
        <v>44193</v>
      </c>
      <c r="AG4" s="120">
        <v>44194</v>
      </c>
      <c r="AH4" s="120">
        <v>44195</v>
      </c>
      <c r="AI4" s="120">
        <v>44196</v>
      </c>
      <c r="AJ4" s="121" t="s">
        <v>38</v>
      </c>
      <c r="AK4" s="122" t="s">
        <v>34</v>
      </c>
    </row>
    <row r="5" spans="1:37" s="128" customFormat="1" ht="19.5" customHeight="1" x14ac:dyDescent="0.2">
      <c r="A5" s="123">
        <v>1</v>
      </c>
      <c r="B5" s="124">
        <f>'Übersicht Teilnehmende'!B5</f>
        <v>0</v>
      </c>
      <c r="C5" s="124">
        <f>'Übersicht Teilnehmende'!C5</f>
        <v>0</v>
      </c>
      <c r="D5" s="12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156"/>
      <c r="AJ5" s="126" t="str">
        <f t="shared" ref="AJ5:AJ9" si="0">IF(SUM(E5:AI5)=0,"",SUM(E5:AI5))</f>
        <v/>
      </c>
      <c r="AK5" s="217">
        <f>COUNT(E5:AI5)</f>
        <v>0</v>
      </c>
    </row>
    <row r="6" spans="1:37" s="128" customFormat="1" ht="19.5" customHeight="1" x14ac:dyDescent="0.2">
      <c r="A6" s="129">
        <v>2</v>
      </c>
      <c r="B6" s="130">
        <f>'Übersicht Teilnehmende'!B6</f>
        <v>0</v>
      </c>
      <c r="C6" s="130">
        <f>'Übersicht Teilnehmende'!C6</f>
        <v>0</v>
      </c>
      <c r="D6" s="65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31" t="str">
        <f t="shared" si="0"/>
        <v/>
      </c>
      <c r="AK6" s="218">
        <f t="shared" ref="AK6:AK9" si="1">COUNT(E6:AI6)</f>
        <v>0</v>
      </c>
    </row>
    <row r="7" spans="1:37" s="128" customFormat="1" ht="19.5" customHeight="1" x14ac:dyDescent="0.2">
      <c r="A7" s="123">
        <v>3</v>
      </c>
      <c r="B7" s="124">
        <f>'Übersicht Teilnehmende'!B7</f>
        <v>0</v>
      </c>
      <c r="C7" s="124">
        <f>'Übersicht Teilnehmende'!C7</f>
        <v>0</v>
      </c>
      <c r="D7" s="12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156"/>
      <c r="AJ7" s="131" t="str">
        <f t="shared" si="0"/>
        <v/>
      </c>
      <c r="AK7" s="218">
        <f t="shared" si="1"/>
        <v>0</v>
      </c>
    </row>
    <row r="8" spans="1:37" s="128" customFormat="1" ht="19.5" customHeight="1" x14ac:dyDescent="0.2">
      <c r="A8" s="129">
        <v>4</v>
      </c>
      <c r="B8" s="130">
        <f>'Übersicht Teilnehmende'!B8</f>
        <v>0</v>
      </c>
      <c r="C8" s="130">
        <f>'Übersicht Teilnehmende'!C8</f>
        <v>0</v>
      </c>
      <c r="D8" s="65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31" t="str">
        <f t="shared" si="0"/>
        <v/>
      </c>
      <c r="AK8" s="218">
        <f t="shared" si="1"/>
        <v>0</v>
      </c>
    </row>
    <row r="9" spans="1:37" s="128" customFormat="1" ht="19.5" customHeight="1" x14ac:dyDescent="0.2">
      <c r="A9" s="123">
        <v>5</v>
      </c>
      <c r="B9" s="124">
        <f>'Übersicht Teilnehmende'!B9</f>
        <v>0</v>
      </c>
      <c r="C9" s="124">
        <f>'Übersicht Teilnehmende'!C9</f>
        <v>0</v>
      </c>
      <c r="D9" s="12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156"/>
      <c r="AJ9" s="131" t="str">
        <f t="shared" si="0"/>
        <v/>
      </c>
      <c r="AK9" s="218">
        <f t="shared" si="1"/>
        <v>0</v>
      </c>
    </row>
    <row r="10" spans="1:37" s="128" customFormat="1" ht="19.5" customHeight="1" x14ac:dyDescent="0.2">
      <c r="A10" s="129">
        <v>6</v>
      </c>
      <c r="B10" s="130">
        <f>'Übersicht Teilnehmende'!B10</f>
        <v>0</v>
      </c>
      <c r="C10" s="130">
        <f>'Übersicht Teilnehmende'!C10</f>
        <v>0</v>
      </c>
      <c r="D10" s="65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31" t="str">
        <f t="shared" ref="AJ10:AJ65" si="2">IF(SUM(E10:AI10)=0,"",SUM(E10:AI10))</f>
        <v/>
      </c>
      <c r="AK10" s="218">
        <f t="shared" ref="AK10:AK65" si="3">COUNT(E10:AI10)</f>
        <v>0</v>
      </c>
    </row>
    <row r="11" spans="1:37" s="128" customFormat="1" ht="19.5" customHeight="1" x14ac:dyDescent="0.2">
      <c r="A11" s="123">
        <v>7</v>
      </c>
      <c r="B11" s="124">
        <f>'Übersicht Teilnehmende'!B11</f>
        <v>0</v>
      </c>
      <c r="C11" s="124">
        <f>'Übersicht Teilnehmende'!C11</f>
        <v>0</v>
      </c>
      <c r="D11" s="12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56"/>
      <c r="AJ11" s="131" t="str">
        <f t="shared" si="2"/>
        <v/>
      </c>
      <c r="AK11" s="218">
        <f t="shared" si="3"/>
        <v>0</v>
      </c>
    </row>
    <row r="12" spans="1:37" s="128" customFormat="1" ht="19.5" customHeight="1" x14ac:dyDescent="0.2">
      <c r="A12" s="129">
        <v>8</v>
      </c>
      <c r="B12" s="130">
        <f>'Übersicht Teilnehmende'!B12</f>
        <v>0</v>
      </c>
      <c r="C12" s="130">
        <f>'Übersicht Teilnehmende'!C12</f>
        <v>0</v>
      </c>
      <c r="D12" s="65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31" t="str">
        <f t="shared" si="2"/>
        <v/>
      </c>
      <c r="AK12" s="218">
        <f t="shared" si="3"/>
        <v>0</v>
      </c>
    </row>
    <row r="13" spans="1:37" s="128" customFormat="1" ht="19.5" customHeight="1" x14ac:dyDescent="0.2">
      <c r="A13" s="123">
        <v>9</v>
      </c>
      <c r="B13" s="124">
        <f>'Übersicht Teilnehmende'!B13</f>
        <v>0</v>
      </c>
      <c r="C13" s="124">
        <f>'Übersicht Teilnehmende'!C13</f>
        <v>0</v>
      </c>
      <c r="D13" s="12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156"/>
      <c r="AJ13" s="131" t="str">
        <f t="shared" si="2"/>
        <v/>
      </c>
      <c r="AK13" s="218">
        <f t="shared" si="3"/>
        <v>0</v>
      </c>
    </row>
    <row r="14" spans="1:37" s="128" customFormat="1" ht="19.5" customHeight="1" x14ac:dyDescent="0.2">
      <c r="A14" s="129">
        <v>10</v>
      </c>
      <c r="B14" s="130">
        <f>'Übersicht Teilnehmende'!B14</f>
        <v>0</v>
      </c>
      <c r="C14" s="130">
        <f>'Übersicht Teilnehmende'!C14</f>
        <v>0</v>
      </c>
      <c r="D14" s="65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131" t="str">
        <f t="shared" si="2"/>
        <v/>
      </c>
      <c r="AK14" s="218">
        <f t="shared" si="3"/>
        <v>0</v>
      </c>
    </row>
    <row r="15" spans="1:37" s="128" customFormat="1" ht="19.5" customHeight="1" x14ac:dyDescent="0.2">
      <c r="A15" s="123">
        <v>11</v>
      </c>
      <c r="B15" s="124">
        <f>'Übersicht Teilnehmende'!B15</f>
        <v>0</v>
      </c>
      <c r="C15" s="124">
        <f>'Übersicht Teilnehmende'!C15</f>
        <v>0</v>
      </c>
      <c r="D15" s="12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56"/>
      <c r="AJ15" s="131" t="str">
        <f t="shared" si="2"/>
        <v/>
      </c>
      <c r="AK15" s="218">
        <f t="shared" si="3"/>
        <v>0</v>
      </c>
    </row>
    <row r="16" spans="1:37" s="128" customFormat="1" ht="19.5" customHeight="1" x14ac:dyDescent="0.2">
      <c r="A16" s="129">
        <v>12</v>
      </c>
      <c r="B16" s="130">
        <f>'Übersicht Teilnehmende'!B16</f>
        <v>0</v>
      </c>
      <c r="C16" s="130">
        <f>'Übersicht Teilnehmende'!C16</f>
        <v>0</v>
      </c>
      <c r="D16" s="6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31" t="str">
        <f t="shared" si="2"/>
        <v/>
      </c>
      <c r="AK16" s="218">
        <f t="shared" si="3"/>
        <v>0</v>
      </c>
    </row>
    <row r="17" spans="1:37" s="128" customFormat="1" ht="19.5" customHeight="1" x14ac:dyDescent="0.2">
      <c r="A17" s="123">
        <v>13</v>
      </c>
      <c r="B17" s="124">
        <f>'Übersicht Teilnehmende'!B17</f>
        <v>0</v>
      </c>
      <c r="C17" s="124">
        <f>'Übersicht Teilnehmende'!C17</f>
        <v>0</v>
      </c>
      <c r="D17" s="12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56"/>
      <c r="AJ17" s="131" t="str">
        <f t="shared" si="2"/>
        <v/>
      </c>
      <c r="AK17" s="218">
        <f t="shared" si="3"/>
        <v>0</v>
      </c>
    </row>
    <row r="18" spans="1:37" s="128" customFormat="1" ht="19.5" customHeight="1" x14ac:dyDescent="0.2">
      <c r="A18" s="129">
        <v>14</v>
      </c>
      <c r="B18" s="130">
        <f>'Übersicht Teilnehmende'!B18</f>
        <v>0</v>
      </c>
      <c r="C18" s="130">
        <f>'Übersicht Teilnehmende'!C18</f>
        <v>0</v>
      </c>
      <c r="D18" s="65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131" t="str">
        <f t="shared" si="2"/>
        <v/>
      </c>
      <c r="AK18" s="218">
        <f t="shared" si="3"/>
        <v>0</v>
      </c>
    </row>
    <row r="19" spans="1:37" s="128" customFormat="1" ht="19.5" customHeight="1" x14ac:dyDescent="0.2">
      <c r="A19" s="123">
        <v>15</v>
      </c>
      <c r="B19" s="124">
        <f>'Übersicht Teilnehmende'!B19</f>
        <v>0</v>
      </c>
      <c r="C19" s="124">
        <f>'Übersicht Teilnehmende'!C19</f>
        <v>0</v>
      </c>
      <c r="D19" s="12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156"/>
      <c r="AJ19" s="131" t="str">
        <f t="shared" si="2"/>
        <v/>
      </c>
      <c r="AK19" s="218">
        <f t="shared" si="3"/>
        <v>0</v>
      </c>
    </row>
    <row r="20" spans="1:37" s="128" customFormat="1" ht="19.5" customHeight="1" x14ac:dyDescent="0.2">
      <c r="A20" s="129">
        <v>16</v>
      </c>
      <c r="B20" s="130">
        <f>'Übersicht Teilnehmende'!B20</f>
        <v>0</v>
      </c>
      <c r="C20" s="130">
        <f>'Übersicht Teilnehmende'!C20</f>
        <v>0</v>
      </c>
      <c r="D20" s="6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  <c r="AJ20" s="131" t="str">
        <f t="shared" si="2"/>
        <v/>
      </c>
      <c r="AK20" s="218">
        <f t="shared" si="3"/>
        <v>0</v>
      </c>
    </row>
    <row r="21" spans="1:37" s="128" customFormat="1" ht="19.5" customHeight="1" x14ac:dyDescent="0.2">
      <c r="A21" s="123">
        <v>17</v>
      </c>
      <c r="B21" s="124">
        <f>'Übersicht Teilnehmende'!B21</f>
        <v>0</v>
      </c>
      <c r="C21" s="124">
        <f>'Übersicht Teilnehmende'!C21</f>
        <v>0</v>
      </c>
      <c r="D21" s="12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56"/>
      <c r="AJ21" s="131" t="str">
        <f t="shared" si="2"/>
        <v/>
      </c>
      <c r="AK21" s="218">
        <f t="shared" si="3"/>
        <v>0</v>
      </c>
    </row>
    <row r="22" spans="1:37" s="128" customFormat="1" ht="19.5" customHeight="1" x14ac:dyDescent="0.2">
      <c r="A22" s="129">
        <v>18</v>
      </c>
      <c r="B22" s="130">
        <f>'Übersicht Teilnehmende'!B22</f>
        <v>0</v>
      </c>
      <c r="C22" s="130">
        <f>'Übersicht Teilnehmende'!C22</f>
        <v>0</v>
      </c>
      <c r="D22" s="65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  <c r="AJ22" s="131" t="str">
        <f t="shared" si="2"/>
        <v/>
      </c>
      <c r="AK22" s="218">
        <f t="shared" si="3"/>
        <v>0</v>
      </c>
    </row>
    <row r="23" spans="1:37" s="128" customFormat="1" ht="19.5" customHeight="1" x14ac:dyDescent="0.2">
      <c r="A23" s="123">
        <v>19</v>
      </c>
      <c r="B23" s="124">
        <f>'Übersicht Teilnehmende'!B23</f>
        <v>0</v>
      </c>
      <c r="C23" s="124">
        <f>'Übersicht Teilnehmende'!C23</f>
        <v>0</v>
      </c>
      <c r="D23" s="12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156"/>
      <c r="AJ23" s="131" t="str">
        <f t="shared" si="2"/>
        <v/>
      </c>
      <c r="AK23" s="218">
        <f t="shared" si="3"/>
        <v>0</v>
      </c>
    </row>
    <row r="24" spans="1:37" s="128" customFormat="1" ht="19.5" customHeight="1" x14ac:dyDescent="0.2">
      <c r="A24" s="129">
        <v>20</v>
      </c>
      <c r="B24" s="130">
        <f>'Übersicht Teilnehmende'!B24</f>
        <v>0</v>
      </c>
      <c r="C24" s="130">
        <f>'Übersicht Teilnehmende'!C24</f>
        <v>0</v>
      </c>
      <c r="D24" s="65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31" t="str">
        <f t="shared" si="2"/>
        <v/>
      </c>
      <c r="AK24" s="218">
        <f t="shared" si="3"/>
        <v>0</v>
      </c>
    </row>
    <row r="25" spans="1:37" s="128" customFormat="1" ht="19.5" customHeight="1" x14ac:dyDescent="0.2">
      <c r="A25" s="123">
        <v>21</v>
      </c>
      <c r="B25" s="124">
        <f>'Übersicht Teilnehmende'!B25</f>
        <v>0</v>
      </c>
      <c r="C25" s="124">
        <f>'Übersicht Teilnehmende'!C25</f>
        <v>0</v>
      </c>
      <c r="D25" s="12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56"/>
      <c r="AJ25" s="131" t="str">
        <f t="shared" si="2"/>
        <v/>
      </c>
      <c r="AK25" s="218">
        <f t="shared" si="3"/>
        <v>0</v>
      </c>
    </row>
    <row r="26" spans="1:37" s="128" customFormat="1" ht="19.5" customHeight="1" x14ac:dyDescent="0.2">
      <c r="A26" s="129">
        <v>22</v>
      </c>
      <c r="B26" s="130">
        <f>'Übersicht Teilnehmende'!B26</f>
        <v>0</v>
      </c>
      <c r="C26" s="130">
        <f>'Übersicht Teilnehmende'!C26</f>
        <v>0</v>
      </c>
      <c r="D26" s="65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31" t="str">
        <f t="shared" si="2"/>
        <v/>
      </c>
      <c r="AK26" s="218">
        <f t="shared" si="3"/>
        <v>0</v>
      </c>
    </row>
    <row r="27" spans="1:37" s="128" customFormat="1" ht="19.5" customHeight="1" x14ac:dyDescent="0.2">
      <c r="A27" s="123">
        <v>23</v>
      </c>
      <c r="B27" s="124">
        <f>'Übersicht Teilnehmende'!B27</f>
        <v>0</v>
      </c>
      <c r="C27" s="124">
        <f>'Übersicht Teilnehmende'!C27</f>
        <v>0</v>
      </c>
      <c r="D27" s="12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156"/>
      <c r="AJ27" s="131" t="str">
        <f t="shared" si="2"/>
        <v/>
      </c>
      <c r="AK27" s="218">
        <f t="shared" si="3"/>
        <v>0</v>
      </c>
    </row>
    <row r="28" spans="1:37" s="128" customFormat="1" ht="19.5" customHeight="1" x14ac:dyDescent="0.2">
      <c r="A28" s="129">
        <v>24</v>
      </c>
      <c r="B28" s="130">
        <f>'Übersicht Teilnehmende'!B28</f>
        <v>0</v>
      </c>
      <c r="C28" s="130">
        <f>'Übersicht Teilnehmende'!C28</f>
        <v>0</v>
      </c>
      <c r="D28" s="65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  <c r="AJ28" s="131" t="str">
        <f t="shared" si="2"/>
        <v/>
      </c>
      <c r="AK28" s="218">
        <f t="shared" si="3"/>
        <v>0</v>
      </c>
    </row>
    <row r="29" spans="1:37" s="128" customFormat="1" ht="19.5" customHeight="1" x14ac:dyDescent="0.2">
      <c r="A29" s="123">
        <v>25</v>
      </c>
      <c r="B29" s="124">
        <f>'Übersicht Teilnehmende'!B29</f>
        <v>0</v>
      </c>
      <c r="C29" s="124">
        <f>'Übersicht Teilnehmende'!C29</f>
        <v>0</v>
      </c>
      <c r="D29" s="12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156"/>
      <c r="AJ29" s="131" t="str">
        <f t="shared" si="2"/>
        <v/>
      </c>
      <c r="AK29" s="218">
        <f t="shared" si="3"/>
        <v>0</v>
      </c>
    </row>
    <row r="30" spans="1:37" s="128" customFormat="1" ht="19.5" customHeight="1" x14ac:dyDescent="0.2">
      <c r="A30" s="129">
        <v>26</v>
      </c>
      <c r="B30" s="130">
        <f>'Übersicht Teilnehmende'!B30</f>
        <v>0</v>
      </c>
      <c r="C30" s="130">
        <f>'Übersicht Teilnehmende'!C30</f>
        <v>0</v>
      </c>
      <c r="D30" s="65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31" t="str">
        <f t="shared" si="2"/>
        <v/>
      </c>
      <c r="AK30" s="218">
        <f t="shared" si="3"/>
        <v>0</v>
      </c>
    </row>
    <row r="31" spans="1:37" s="128" customFormat="1" ht="19.5" customHeight="1" x14ac:dyDescent="0.2">
      <c r="A31" s="123">
        <v>27</v>
      </c>
      <c r="B31" s="124">
        <f>'Übersicht Teilnehmende'!B31</f>
        <v>0</v>
      </c>
      <c r="C31" s="124">
        <f>'Übersicht Teilnehmende'!C31</f>
        <v>0</v>
      </c>
      <c r="D31" s="12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156"/>
      <c r="AJ31" s="131" t="str">
        <f t="shared" si="2"/>
        <v/>
      </c>
      <c r="AK31" s="218">
        <f t="shared" si="3"/>
        <v>0</v>
      </c>
    </row>
    <row r="32" spans="1:37" s="128" customFormat="1" ht="19.5" customHeight="1" x14ac:dyDescent="0.2">
      <c r="A32" s="129">
        <v>28</v>
      </c>
      <c r="B32" s="130">
        <f>'Übersicht Teilnehmende'!B32</f>
        <v>0</v>
      </c>
      <c r="C32" s="130">
        <f>'Übersicht Teilnehmende'!C32</f>
        <v>0</v>
      </c>
      <c r="D32" s="65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31" t="str">
        <f t="shared" si="2"/>
        <v/>
      </c>
      <c r="AK32" s="218">
        <f t="shared" si="3"/>
        <v>0</v>
      </c>
    </row>
    <row r="33" spans="1:37" s="128" customFormat="1" ht="19.5" customHeight="1" x14ac:dyDescent="0.2">
      <c r="A33" s="123">
        <v>29</v>
      </c>
      <c r="B33" s="124">
        <f>'Übersicht Teilnehmende'!B33</f>
        <v>0</v>
      </c>
      <c r="C33" s="124">
        <f>'Übersicht Teilnehmende'!C33</f>
        <v>0</v>
      </c>
      <c r="D33" s="12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156"/>
      <c r="AJ33" s="131" t="str">
        <f t="shared" si="2"/>
        <v/>
      </c>
      <c r="AK33" s="218">
        <f t="shared" si="3"/>
        <v>0</v>
      </c>
    </row>
    <row r="34" spans="1:37" s="128" customFormat="1" ht="19.5" customHeight="1" x14ac:dyDescent="0.2">
      <c r="A34" s="129">
        <v>30</v>
      </c>
      <c r="B34" s="130">
        <f>'Übersicht Teilnehmende'!B34</f>
        <v>0</v>
      </c>
      <c r="C34" s="130">
        <f>'Übersicht Teilnehmende'!C34</f>
        <v>0</v>
      </c>
      <c r="D34" s="6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31" t="str">
        <f t="shared" si="2"/>
        <v/>
      </c>
      <c r="AK34" s="218">
        <f t="shared" si="3"/>
        <v>0</v>
      </c>
    </row>
    <row r="35" spans="1:37" s="128" customFormat="1" ht="19.5" customHeight="1" x14ac:dyDescent="0.2">
      <c r="A35" s="123">
        <v>31</v>
      </c>
      <c r="B35" s="124">
        <f>'Übersicht Teilnehmende'!B35</f>
        <v>0</v>
      </c>
      <c r="C35" s="124">
        <f>'Übersicht Teilnehmende'!C35</f>
        <v>0</v>
      </c>
      <c r="D35" s="12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156"/>
      <c r="AJ35" s="131" t="str">
        <f t="shared" si="2"/>
        <v/>
      </c>
      <c r="AK35" s="218">
        <f t="shared" si="3"/>
        <v>0</v>
      </c>
    </row>
    <row r="36" spans="1:37" s="128" customFormat="1" ht="19.5" customHeight="1" x14ac:dyDescent="0.2">
      <c r="A36" s="129">
        <v>32</v>
      </c>
      <c r="B36" s="130">
        <f>'Übersicht Teilnehmende'!B36</f>
        <v>0</v>
      </c>
      <c r="C36" s="130">
        <f>'Übersicht Teilnehmende'!C36</f>
        <v>0</v>
      </c>
      <c r="D36" s="65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  <c r="AJ36" s="131" t="str">
        <f t="shared" si="2"/>
        <v/>
      </c>
      <c r="AK36" s="218">
        <f t="shared" si="3"/>
        <v>0</v>
      </c>
    </row>
    <row r="37" spans="1:37" s="128" customFormat="1" ht="19.5" customHeight="1" x14ac:dyDescent="0.2">
      <c r="A37" s="123">
        <v>33</v>
      </c>
      <c r="B37" s="124">
        <f>'Übersicht Teilnehmende'!B37</f>
        <v>0</v>
      </c>
      <c r="C37" s="124">
        <f>'Übersicht Teilnehmende'!C37</f>
        <v>0</v>
      </c>
      <c r="D37" s="12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156"/>
      <c r="AJ37" s="131" t="str">
        <f t="shared" si="2"/>
        <v/>
      </c>
      <c r="AK37" s="218">
        <f t="shared" si="3"/>
        <v>0</v>
      </c>
    </row>
    <row r="38" spans="1:37" s="128" customFormat="1" ht="19.5" customHeight="1" x14ac:dyDescent="0.2">
      <c r="A38" s="129">
        <v>34</v>
      </c>
      <c r="B38" s="130">
        <f>'Übersicht Teilnehmende'!B38</f>
        <v>0</v>
      </c>
      <c r="C38" s="130">
        <f>'Übersicht Teilnehmende'!C38</f>
        <v>0</v>
      </c>
      <c r="D38" s="65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31" t="str">
        <f t="shared" si="2"/>
        <v/>
      </c>
      <c r="AK38" s="218">
        <f t="shared" si="3"/>
        <v>0</v>
      </c>
    </row>
    <row r="39" spans="1:37" s="128" customFormat="1" ht="19.5" customHeight="1" x14ac:dyDescent="0.2">
      <c r="A39" s="123">
        <v>35</v>
      </c>
      <c r="B39" s="124">
        <f>'Übersicht Teilnehmende'!B39</f>
        <v>0</v>
      </c>
      <c r="C39" s="124">
        <f>'Übersicht Teilnehmende'!C39</f>
        <v>0</v>
      </c>
      <c r="D39" s="12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156"/>
      <c r="AJ39" s="131" t="str">
        <f t="shared" si="2"/>
        <v/>
      </c>
      <c r="AK39" s="218">
        <f t="shared" si="3"/>
        <v>0</v>
      </c>
    </row>
    <row r="40" spans="1:37" s="128" customFormat="1" ht="19.5" customHeight="1" x14ac:dyDescent="0.2">
      <c r="A40" s="129">
        <v>36</v>
      </c>
      <c r="B40" s="130">
        <f>'Übersicht Teilnehmende'!B40</f>
        <v>0</v>
      </c>
      <c r="C40" s="130">
        <f>'Übersicht Teilnehmende'!C40</f>
        <v>0</v>
      </c>
      <c r="D40" s="65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31" t="str">
        <f t="shared" si="2"/>
        <v/>
      </c>
      <c r="AK40" s="218">
        <f t="shared" si="3"/>
        <v>0</v>
      </c>
    </row>
    <row r="41" spans="1:37" s="128" customFormat="1" ht="19.5" customHeight="1" x14ac:dyDescent="0.2">
      <c r="A41" s="123">
        <v>37</v>
      </c>
      <c r="B41" s="124">
        <f>'Übersicht Teilnehmende'!B41</f>
        <v>0</v>
      </c>
      <c r="C41" s="124">
        <f>'Übersicht Teilnehmende'!C41</f>
        <v>0</v>
      </c>
      <c r="D41" s="12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156"/>
      <c r="AJ41" s="131" t="str">
        <f t="shared" si="2"/>
        <v/>
      </c>
      <c r="AK41" s="218">
        <f t="shared" si="3"/>
        <v>0</v>
      </c>
    </row>
    <row r="42" spans="1:37" s="128" customFormat="1" ht="19.5" customHeight="1" x14ac:dyDescent="0.2">
      <c r="A42" s="129">
        <v>38</v>
      </c>
      <c r="B42" s="130">
        <f>'Übersicht Teilnehmende'!B42</f>
        <v>0</v>
      </c>
      <c r="C42" s="130">
        <f>'Übersicht Teilnehmende'!C42</f>
        <v>0</v>
      </c>
      <c r="D42" s="65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  <c r="AJ42" s="131" t="str">
        <f t="shared" si="2"/>
        <v/>
      </c>
      <c r="AK42" s="218">
        <f t="shared" si="3"/>
        <v>0</v>
      </c>
    </row>
    <row r="43" spans="1:37" s="128" customFormat="1" ht="19.5" customHeight="1" x14ac:dyDescent="0.2">
      <c r="A43" s="123">
        <v>39</v>
      </c>
      <c r="B43" s="124">
        <f>'Übersicht Teilnehmende'!B43</f>
        <v>0</v>
      </c>
      <c r="C43" s="124">
        <f>'Übersicht Teilnehmende'!C43</f>
        <v>0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156"/>
      <c r="AJ43" s="131" t="str">
        <f t="shared" si="2"/>
        <v/>
      </c>
      <c r="AK43" s="218">
        <f t="shared" si="3"/>
        <v>0</v>
      </c>
    </row>
    <row r="44" spans="1:37" s="128" customFormat="1" ht="19.5" customHeight="1" x14ac:dyDescent="0.2">
      <c r="A44" s="129">
        <v>40</v>
      </c>
      <c r="B44" s="130">
        <f>'Übersicht Teilnehmende'!B44</f>
        <v>0</v>
      </c>
      <c r="C44" s="130">
        <f>'Übersicht Teilnehmende'!C44</f>
        <v>0</v>
      </c>
      <c r="D44" s="65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  <c r="AJ44" s="131" t="str">
        <f t="shared" si="2"/>
        <v/>
      </c>
      <c r="AK44" s="218">
        <f t="shared" si="3"/>
        <v>0</v>
      </c>
    </row>
    <row r="45" spans="1:37" s="128" customFormat="1" ht="19.5" customHeight="1" x14ac:dyDescent="0.2">
      <c r="A45" s="123">
        <v>41</v>
      </c>
      <c r="B45" s="124">
        <f>'Übersicht Teilnehmende'!B45</f>
        <v>0</v>
      </c>
      <c r="C45" s="124">
        <f>'Übersicht Teilnehmende'!C45</f>
        <v>0</v>
      </c>
      <c r="D45" s="12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156"/>
      <c r="AJ45" s="131" t="str">
        <f t="shared" si="2"/>
        <v/>
      </c>
      <c r="AK45" s="218">
        <f t="shared" si="3"/>
        <v>0</v>
      </c>
    </row>
    <row r="46" spans="1:37" s="128" customFormat="1" ht="19.5" customHeight="1" x14ac:dyDescent="0.2">
      <c r="A46" s="129">
        <v>42</v>
      </c>
      <c r="B46" s="130">
        <f>'Übersicht Teilnehmende'!B46</f>
        <v>0</v>
      </c>
      <c r="C46" s="130">
        <f>'Übersicht Teilnehmende'!C46</f>
        <v>0</v>
      </c>
      <c r="D46" s="65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31" t="str">
        <f t="shared" si="2"/>
        <v/>
      </c>
      <c r="AK46" s="218">
        <f t="shared" si="3"/>
        <v>0</v>
      </c>
    </row>
    <row r="47" spans="1:37" s="128" customFormat="1" ht="19.5" customHeight="1" x14ac:dyDescent="0.2">
      <c r="A47" s="123">
        <v>43</v>
      </c>
      <c r="B47" s="124">
        <f>'Übersicht Teilnehmende'!B47</f>
        <v>0</v>
      </c>
      <c r="C47" s="124">
        <f>'Übersicht Teilnehmende'!C47</f>
        <v>0</v>
      </c>
      <c r="D47" s="12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156"/>
      <c r="AJ47" s="131" t="str">
        <f t="shared" si="2"/>
        <v/>
      </c>
      <c r="AK47" s="218">
        <f t="shared" si="3"/>
        <v>0</v>
      </c>
    </row>
    <row r="48" spans="1:37" s="128" customFormat="1" ht="19.5" customHeight="1" x14ac:dyDescent="0.2">
      <c r="A48" s="129">
        <v>44</v>
      </c>
      <c r="B48" s="130">
        <f>'Übersicht Teilnehmende'!B48</f>
        <v>0</v>
      </c>
      <c r="C48" s="130">
        <f>'Übersicht Teilnehmende'!C48</f>
        <v>0</v>
      </c>
      <c r="D48" s="65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31" t="str">
        <f t="shared" si="2"/>
        <v/>
      </c>
      <c r="AK48" s="218">
        <f t="shared" si="3"/>
        <v>0</v>
      </c>
    </row>
    <row r="49" spans="1:37" s="128" customFormat="1" ht="19.5" customHeight="1" x14ac:dyDescent="0.2">
      <c r="A49" s="123">
        <v>45</v>
      </c>
      <c r="B49" s="124">
        <f>'Übersicht Teilnehmende'!B49</f>
        <v>0</v>
      </c>
      <c r="C49" s="124">
        <f>'Übersicht Teilnehmende'!C49</f>
        <v>0</v>
      </c>
      <c r="D49" s="12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156"/>
      <c r="AJ49" s="131" t="str">
        <f t="shared" si="2"/>
        <v/>
      </c>
      <c r="AK49" s="218">
        <f t="shared" si="3"/>
        <v>0</v>
      </c>
    </row>
    <row r="50" spans="1:37" s="128" customFormat="1" ht="19.5" customHeight="1" x14ac:dyDescent="0.2">
      <c r="A50" s="129">
        <v>46</v>
      </c>
      <c r="B50" s="130">
        <f>'Übersicht Teilnehmende'!B50</f>
        <v>0</v>
      </c>
      <c r="C50" s="130">
        <f>'Übersicht Teilnehmende'!C50</f>
        <v>0</v>
      </c>
      <c r="D50" s="65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  <c r="AJ50" s="131" t="str">
        <f t="shared" si="2"/>
        <v/>
      </c>
      <c r="AK50" s="218">
        <f t="shared" si="3"/>
        <v>0</v>
      </c>
    </row>
    <row r="51" spans="1:37" s="128" customFormat="1" ht="19.5" customHeight="1" x14ac:dyDescent="0.2">
      <c r="A51" s="123">
        <v>47</v>
      </c>
      <c r="B51" s="124">
        <f>'Übersicht Teilnehmende'!B51</f>
        <v>0</v>
      </c>
      <c r="C51" s="124">
        <f>'Übersicht Teilnehmende'!C51</f>
        <v>0</v>
      </c>
      <c r="D51" s="12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156"/>
      <c r="AJ51" s="131" t="str">
        <f t="shared" si="2"/>
        <v/>
      </c>
      <c r="AK51" s="218">
        <f t="shared" si="3"/>
        <v>0</v>
      </c>
    </row>
    <row r="52" spans="1:37" s="128" customFormat="1" ht="19.5" customHeight="1" x14ac:dyDescent="0.2">
      <c r="A52" s="129">
        <v>48</v>
      </c>
      <c r="B52" s="130">
        <f>'Übersicht Teilnehmende'!B52</f>
        <v>0</v>
      </c>
      <c r="C52" s="130">
        <f>'Übersicht Teilnehmende'!C52</f>
        <v>0</v>
      </c>
      <c r="D52" s="6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  <c r="AJ52" s="131" t="str">
        <f t="shared" si="2"/>
        <v/>
      </c>
      <c r="AK52" s="218">
        <f t="shared" si="3"/>
        <v>0</v>
      </c>
    </row>
    <row r="53" spans="1:37" s="128" customFormat="1" ht="19.5" customHeight="1" x14ac:dyDescent="0.2">
      <c r="A53" s="123">
        <v>49</v>
      </c>
      <c r="B53" s="124">
        <f>'Übersicht Teilnehmende'!B53</f>
        <v>0</v>
      </c>
      <c r="C53" s="124">
        <f>'Übersicht Teilnehmende'!C53</f>
        <v>0</v>
      </c>
      <c r="D53" s="12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156"/>
      <c r="AJ53" s="131" t="str">
        <f t="shared" si="2"/>
        <v/>
      </c>
      <c r="AK53" s="218">
        <f t="shared" si="3"/>
        <v>0</v>
      </c>
    </row>
    <row r="54" spans="1:37" s="128" customFormat="1" ht="19.5" customHeight="1" x14ac:dyDescent="0.2">
      <c r="A54" s="129">
        <v>50</v>
      </c>
      <c r="B54" s="130">
        <f>'Übersicht Teilnehmende'!B54</f>
        <v>0</v>
      </c>
      <c r="C54" s="130">
        <f>'Übersicht Teilnehmende'!C54</f>
        <v>0</v>
      </c>
      <c r="D54" s="6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  <c r="AJ54" s="131" t="str">
        <f t="shared" si="2"/>
        <v/>
      </c>
      <c r="AK54" s="218">
        <f t="shared" si="3"/>
        <v>0</v>
      </c>
    </row>
    <row r="55" spans="1:37" s="128" customFormat="1" ht="19.5" customHeight="1" x14ac:dyDescent="0.2">
      <c r="A55" s="123">
        <v>51</v>
      </c>
      <c r="B55" s="124">
        <f>'Übersicht Teilnehmende'!B55</f>
        <v>0</v>
      </c>
      <c r="C55" s="124">
        <f>'Übersicht Teilnehmende'!C55</f>
        <v>0</v>
      </c>
      <c r="D55" s="12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156"/>
      <c r="AJ55" s="131" t="str">
        <f t="shared" si="2"/>
        <v/>
      </c>
      <c r="AK55" s="218">
        <f t="shared" si="3"/>
        <v>0</v>
      </c>
    </row>
    <row r="56" spans="1:37" s="128" customFormat="1" ht="19.5" customHeight="1" x14ac:dyDescent="0.2">
      <c r="A56" s="129">
        <v>52</v>
      </c>
      <c r="B56" s="130">
        <f>'Übersicht Teilnehmende'!B56</f>
        <v>0</v>
      </c>
      <c r="C56" s="130">
        <f>'Übersicht Teilnehmende'!C56</f>
        <v>0</v>
      </c>
      <c r="D56" s="6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  <c r="AJ56" s="131" t="str">
        <f t="shared" si="2"/>
        <v/>
      </c>
      <c r="AK56" s="218">
        <f t="shared" si="3"/>
        <v>0</v>
      </c>
    </row>
    <row r="57" spans="1:37" s="128" customFormat="1" ht="19.5" customHeight="1" x14ac:dyDescent="0.2">
      <c r="A57" s="123">
        <v>53</v>
      </c>
      <c r="B57" s="124">
        <f>'Übersicht Teilnehmende'!B57</f>
        <v>0</v>
      </c>
      <c r="C57" s="124">
        <f>'Übersicht Teilnehmende'!C57</f>
        <v>0</v>
      </c>
      <c r="D57" s="12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156"/>
      <c r="AJ57" s="131" t="str">
        <f t="shared" si="2"/>
        <v/>
      </c>
      <c r="AK57" s="218">
        <f t="shared" si="3"/>
        <v>0</v>
      </c>
    </row>
    <row r="58" spans="1:37" s="128" customFormat="1" ht="19.5" customHeight="1" x14ac:dyDescent="0.2">
      <c r="A58" s="129">
        <v>54</v>
      </c>
      <c r="B58" s="130">
        <f>'Übersicht Teilnehmende'!B58</f>
        <v>0</v>
      </c>
      <c r="C58" s="130">
        <f>'Übersicht Teilnehmende'!C58</f>
        <v>0</v>
      </c>
      <c r="D58" s="65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  <c r="AJ58" s="131" t="str">
        <f t="shared" si="2"/>
        <v/>
      </c>
      <c r="AK58" s="218">
        <f t="shared" si="3"/>
        <v>0</v>
      </c>
    </row>
    <row r="59" spans="1:37" s="128" customFormat="1" ht="19.5" customHeight="1" x14ac:dyDescent="0.2">
      <c r="A59" s="123">
        <v>55</v>
      </c>
      <c r="B59" s="124">
        <f>'Übersicht Teilnehmende'!B59</f>
        <v>0</v>
      </c>
      <c r="C59" s="124">
        <f>'Übersicht Teilnehmende'!C59</f>
        <v>0</v>
      </c>
      <c r="D59" s="12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56"/>
      <c r="AJ59" s="131" t="str">
        <f t="shared" si="2"/>
        <v/>
      </c>
      <c r="AK59" s="218">
        <f t="shared" si="3"/>
        <v>0</v>
      </c>
    </row>
    <row r="60" spans="1:37" s="128" customFormat="1" ht="19.5" customHeight="1" x14ac:dyDescent="0.2">
      <c r="A60" s="129">
        <v>56</v>
      </c>
      <c r="B60" s="130">
        <f>'Übersicht Teilnehmende'!B60</f>
        <v>0</v>
      </c>
      <c r="C60" s="130">
        <f>'Übersicht Teilnehmende'!C60</f>
        <v>0</v>
      </c>
      <c r="D60" s="65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  <c r="AJ60" s="131" t="str">
        <f t="shared" si="2"/>
        <v/>
      </c>
      <c r="AK60" s="218">
        <f t="shared" si="3"/>
        <v>0</v>
      </c>
    </row>
    <row r="61" spans="1:37" s="128" customFormat="1" ht="19.5" customHeight="1" x14ac:dyDescent="0.2">
      <c r="A61" s="123">
        <v>57</v>
      </c>
      <c r="B61" s="124">
        <f>'Übersicht Teilnehmende'!B61</f>
        <v>0</v>
      </c>
      <c r="C61" s="124">
        <f>'Übersicht Teilnehmende'!C61</f>
        <v>0</v>
      </c>
      <c r="D61" s="12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56"/>
      <c r="AJ61" s="131" t="str">
        <f t="shared" si="2"/>
        <v/>
      </c>
      <c r="AK61" s="218">
        <f t="shared" si="3"/>
        <v>0</v>
      </c>
    </row>
    <row r="62" spans="1:37" s="111" customFormat="1" ht="20.25" customHeight="1" x14ac:dyDescent="0.2">
      <c r="A62" s="129">
        <v>58</v>
      </c>
      <c r="B62" s="130">
        <f>'Übersicht Teilnehmende'!B62</f>
        <v>0</v>
      </c>
      <c r="C62" s="130">
        <f>'Übersicht Teilnehmende'!C62</f>
        <v>0</v>
      </c>
      <c r="D62" s="6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  <c r="AJ62" s="131" t="str">
        <f t="shared" si="2"/>
        <v/>
      </c>
      <c r="AK62" s="218">
        <f t="shared" si="3"/>
        <v>0</v>
      </c>
    </row>
    <row r="63" spans="1:37" s="111" customFormat="1" ht="20.25" customHeight="1" x14ac:dyDescent="0.2">
      <c r="A63" s="123">
        <v>59</v>
      </c>
      <c r="B63" s="124">
        <f>'Übersicht Teilnehmende'!B63</f>
        <v>0</v>
      </c>
      <c r="C63" s="124">
        <f>'Übersicht Teilnehmende'!C63</f>
        <v>0</v>
      </c>
      <c r="D63" s="1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156"/>
      <c r="AJ63" s="131" t="str">
        <f t="shared" si="2"/>
        <v/>
      </c>
      <c r="AK63" s="218">
        <f t="shared" si="3"/>
        <v>0</v>
      </c>
    </row>
    <row r="64" spans="1:37" s="111" customFormat="1" ht="20.25" customHeight="1" x14ac:dyDescent="0.2">
      <c r="A64" s="129">
        <v>60</v>
      </c>
      <c r="B64" s="130">
        <f>'Übersicht Teilnehmende'!B64</f>
        <v>0</v>
      </c>
      <c r="C64" s="130">
        <f>'Übersicht Teilnehmende'!C64</f>
        <v>0</v>
      </c>
      <c r="D64" s="6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  <c r="AJ64" s="131" t="str">
        <f t="shared" si="2"/>
        <v/>
      </c>
      <c r="AK64" s="218">
        <f t="shared" si="3"/>
        <v>0</v>
      </c>
    </row>
    <row r="65" spans="1:38" s="111" customFormat="1" ht="20.25" customHeight="1" x14ac:dyDescent="0.2">
      <c r="A65" s="123">
        <v>61</v>
      </c>
      <c r="B65" s="124">
        <f>'Übersicht Teilnehmende'!B65</f>
        <v>0</v>
      </c>
      <c r="C65" s="124">
        <f>'Übersicht Teilnehmende'!C65</f>
        <v>0</v>
      </c>
      <c r="D65" s="12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156"/>
      <c r="AJ65" s="131" t="str">
        <f t="shared" si="2"/>
        <v/>
      </c>
      <c r="AK65" s="218">
        <f t="shared" si="3"/>
        <v>0</v>
      </c>
    </row>
    <row r="66" spans="1:38" s="111" customFormat="1" ht="20.25" customHeight="1" thickBot="1" x14ac:dyDescent="0.25">
      <c r="A66" s="133"/>
      <c r="B66" s="134"/>
      <c r="C66" s="1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8" s="111" customFormat="1" ht="20.25" customHeight="1" x14ac:dyDescent="0.25">
      <c r="A67" s="133"/>
      <c r="C67" s="135" t="s">
        <v>85</v>
      </c>
      <c r="D67" s="84"/>
      <c r="E67" s="136" t="s">
        <v>136</v>
      </c>
      <c r="F67" s="137"/>
      <c r="G67" s="137"/>
      <c r="H67" s="137"/>
      <c r="I67" s="137"/>
      <c r="J67" s="137"/>
      <c r="K67" s="137"/>
      <c r="L67" s="138"/>
      <c r="M67" s="138"/>
      <c r="N67" s="138"/>
      <c r="O67" s="138"/>
      <c r="P67" s="138"/>
      <c r="Q67" s="138"/>
      <c r="R67" s="138"/>
      <c r="S67" s="84"/>
      <c r="T67" s="84"/>
      <c r="U67" s="13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8" s="111" customFormat="1" ht="20.25" customHeight="1" x14ac:dyDescent="0.25">
      <c r="A68" s="133"/>
      <c r="B68" s="134"/>
      <c r="C68" s="140"/>
      <c r="D68" s="90"/>
      <c r="E68" s="141" t="s">
        <v>137</v>
      </c>
      <c r="F68" s="142"/>
      <c r="G68" s="142"/>
      <c r="H68" s="142"/>
      <c r="I68" s="142"/>
      <c r="J68" s="142"/>
      <c r="K68" s="142"/>
      <c r="L68" s="143"/>
      <c r="M68" s="143"/>
      <c r="N68" s="143"/>
      <c r="O68" s="143"/>
      <c r="P68" s="143"/>
      <c r="Q68" s="143"/>
      <c r="R68" s="143"/>
      <c r="S68" s="90"/>
      <c r="T68" s="90"/>
      <c r="U68" s="94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8" s="111" customFormat="1" ht="20.25" customHeight="1" x14ac:dyDescent="0.25">
      <c r="A69" s="133"/>
      <c r="B69" s="134"/>
      <c r="C69" s="140"/>
      <c r="D69" s="90"/>
      <c r="E69" s="141" t="s">
        <v>138</v>
      </c>
      <c r="F69" s="142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R69" s="143"/>
      <c r="S69" s="90"/>
      <c r="T69" s="90"/>
      <c r="U69" s="9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8" s="111" customFormat="1" ht="20.25" customHeight="1" x14ac:dyDescent="0.25">
      <c r="A70" s="133"/>
      <c r="B70" s="134"/>
      <c r="C70" s="140"/>
      <c r="D70" s="90"/>
      <c r="E70" s="141" t="s">
        <v>139</v>
      </c>
      <c r="F70" s="142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3"/>
      <c r="R70" s="143"/>
      <c r="S70" s="90"/>
      <c r="T70" s="90"/>
      <c r="U70" s="94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8" s="111" customFormat="1" ht="20.25" customHeight="1" x14ac:dyDescent="0.25">
      <c r="A71" s="133"/>
      <c r="B71" s="134"/>
      <c r="C71" s="140"/>
      <c r="D71" s="90"/>
      <c r="E71" s="141" t="s">
        <v>140</v>
      </c>
      <c r="F71" s="142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3"/>
      <c r="R71" s="143"/>
      <c r="S71" s="90"/>
      <c r="T71" s="90"/>
      <c r="U71" s="94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8" ht="20.25" customHeight="1" thickBot="1" x14ac:dyDescent="0.3">
      <c r="C72" s="144"/>
      <c r="D72" s="145"/>
      <c r="E72" s="146" t="s">
        <v>141</v>
      </c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  <c r="T72" s="149"/>
      <c r="U72" s="150"/>
    </row>
    <row r="73" spans="1:38" ht="15" customHeight="1" x14ac:dyDescent="0.2">
      <c r="B73" s="238"/>
      <c r="C73" s="239"/>
      <c r="D73" s="151"/>
      <c r="E73" s="152"/>
      <c r="F73" s="152"/>
      <c r="G73" s="152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93"/>
    </row>
    <row r="74" spans="1:38" x14ac:dyDescent="0.2">
      <c r="B74" s="240"/>
      <c r="C74" s="239"/>
      <c r="D74" s="151"/>
      <c r="E74" s="152"/>
      <c r="F74" s="152"/>
      <c r="G74" s="152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93"/>
    </row>
    <row r="75" spans="1:38" x14ac:dyDescent="0.2">
      <c r="C75" s="153"/>
      <c r="D75" s="151"/>
      <c r="E75" s="152"/>
      <c r="F75" s="152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1:38" x14ac:dyDescent="0.2">
      <c r="D76" s="151"/>
      <c r="E76" s="152"/>
      <c r="F76" s="152"/>
      <c r="G76" s="153"/>
      <c r="H76" s="153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1:38" x14ac:dyDescent="0.2">
      <c r="D77" s="155"/>
      <c r="E77" s="152"/>
      <c r="F77" s="152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1:38" x14ac:dyDescent="0.2">
      <c r="E78" s="153"/>
      <c r="F78" s="153"/>
      <c r="G78" s="153"/>
      <c r="H78" s="153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38" x14ac:dyDescent="0.2">
      <c r="E79" s="153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38" x14ac:dyDescent="0.2">
      <c r="S80" s="110"/>
      <c r="T80" s="110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</sheetData>
  <sheetProtection sheet="1" objects="1" scenarios="1"/>
  <customSheetViews>
    <customSheetView guid="{EFAE88BB-AE86-4D68-A44D-0293BECBB504}" scale="90">
      <selection activeCell="C78" sqref="C78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E14" sqref="E14"/>
    </sheetView>
  </sheetViews>
  <sheetFormatPr baseColWidth="10" defaultRowHeight="15" x14ac:dyDescent="0.25"/>
  <cols>
    <col min="1" max="1" width="60" style="25" customWidth="1"/>
    <col min="2" max="2" width="21.5703125" style="25" customWidth="1"/>
    <col min="3" max="16384" width="11.42578125" style="25"/>
  </cols>
  <sheetData>
    <row r="2" spans="1:3" x14ac:dyDescent="0.25">
      <c r="A2" s="25" t="s">
        <v>110</v>
      </c>
      <c r="C2" s="25" t="s">
        <v>111</v>
      </c>
    </row>
    <row r="3" spans="1:3" x14ac:dyDescent="0.25">
      <c r="A3" s="36" t="s">
        <v>112</v>
      </c>
      <c r="C3" s="25" t="s">
        <v>113</v>
      </c>
    </row>
    <row r="4" spans="1:3" x14ac:dyDescent="0.25">
      <c r="A4" s="36" t="s">
        <v>114</v>
      </c>
      <c r="C4" s="25" t="s">
        <v>115</v>
      </c>
    </row>
    <row r="5" spans="1:3" x14ac:dyDescent="0.25">
      <c r="A5" s="36" t="s">
        <v>116</v>
      </c>
      <c r="C5" s="25" t="s">
        <v>96</v>
      </c>
    </row>
    <row r="6" spans="1:3" x14ac:dyDescent="0.25">
      <c r="A6" s="36" t="s">
        <v>117</v>
      </c>
      <c r="C6" s="25" t="s">
        <v>118</v>
      </c>
    </row>
    <row r="7" spans="1:3" x14ac:dyDescent="0.25">
      <c r="A7" s="25" t="s">
        <v>119</v>
      </c>
      <c r="C7" s="25" t="s">
        <v>120</v>
      </c>
    </row>
    <row r="8" spans="1:3" x14ac:dyDescent="0.25">
      <c r="A8" s="25" t="s">
        <v>121</v>
      </c>
      <c r="C8" s="25" t="s">
        <v>70</v>
      </c>
    </row>
    <row r="9" spans="1:3" x14ac:dyDescent="0.25">
      <c r="A9" s="25" t="s">
        <v>122</v>
      </c>
      <c r="C9" s="25" t="s">
        <v>123</v>
      </c>
    </row>
    <row r="10" spans="1:3" x14ac:dyDescent="0.25">
      <c r="A10" s="25" t="s">
        <v>124</v>
      </c>
      <c r="C10" s="25" t="s">
        <v>125</v>
      </c>
    </row>
    <row r="11" spans="1:3" x14ac:dyDescent="0.25">
      <c r="A11" s="25" t="s">
        <v>126</v>
      </c>
      <c r="C11" s="25" t="s">
        <v>127</v>
      </c>
    </row>
    <row r="12" spans="1:3" x14ac:dyDescent="0.25">
      <c r="A12" s="36" t="s">
        <v>128</v>
      </c>
    </row>
    <row r="13" spans="1:3" x14ac:dyDescent="0.25">
      <c r="A13" s="25" t="s">
        <v>129</v>
      </c>
    </row>
    <row r="14" spans="1:3" x14ac:dyDescent="0.25">
      <c r="A14" s="25" t="s">
        <v>130</v>
      </c>
    </row>
    <row r="15" spans="1:3" x14ac:dyDescent="0.25">
      <c r="A15" s="25" t="s">
        <v>131</v>
      </c>
    </row>
    <row r="16" spans="1:3" x14ac:dyDescent="0.25">
      <c r="A16" s="25" t="s">
        <v>132</v>
      </c>
    </row>
    <row r="17" spans="1:1" x14ac:dyDescent="0.25">
      <c r="A17" s="25" t="s">
        <v>133</v>
      </c>
    </row>
    <row r="18" spans="1:1" x14ac:dyDescent="0.25">
      <c r="A18" s="25" t="s">
        <v>134</v>
      </c>
    </row>
    <row r="19" spans="1:1" x14ac:dyDescent="0.25">
      <c r="A19" s="25" t="s">
        <v>135</v>
      </c>
    </row>
  </sheetData>
  <customSheetViews>
    <customSheetView guid="{EFAE88BB-AE86-4D68-A44D-0293BECBB504}" state="hidden">
      <selection activeCell="E14" sqref="E1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25" sqref="H25"/>
    </sheetView>
  </sheetViews>
  <sheetFormatPr baseColWidth="10" defaultRowHeight="12.75" x14ac:dyDescent="0.2"/>
  <sheetData>
    <row r="1" spans="1:6" x14ac:dyDescent="0.2">
      <c r="F1" t="str">
        <f>IF(Q13=0,"",IF(R13=0,"aT",(INT(R13)-INT(Q13))/30))</f>
        <v/>
      </c>
    </row>
    <row r="2" spans="1:6" x14ac:dyDescent="0.2">
      <c r="E2" t="s">
        <v>23</v>
      </c>
      <c r="F2">
        <f>COUNTIF(B4:B99,"1")</f>
        <v>3</v>
      </c>
    </row>
    <row r="3" spans="1:6" x14ac:dyDescent="0.2">
      <c r="A3" t="s">
        <v>6</v>
      </c>
      <c r="B3" t="s">
        <v>22</v>
      </c>
      <c r="E3" t="s">
        <v>24</v>
      </c>
      <c r="F3">
        <f>COUNTIF(B4:B100,"2")</f>
        <v>3</v>
      </c>
    </row>
    <row r="4" spans="1:6" x14ac:dyDescent="0.2">
      <c r="A4">
        <v>15</v>
      </c>
      <c r="B4">
        <v>1</v>
      </c>
      <c r="E4" t="s">
        <v>25</v>
      </c>
      <c r="F4">
        <f>COUNTIF(B4:B101,"3")</f>
        <v>4</v>
      </c>
    </row>
    <row r="5" spans="1:6" x14ac:dyDescent="0.2">
      <c r="A5">
        <v>16</v>
      </c>
      <c r="B5">
        <v>1</v>
      </c>
      <c r="E5" t="s">
        <v>26</v>
      </c>
      <c r="F5">
        <f>COUNTIF(B4:B102,"4")</f>
        <v>2</v>
      </c>
    </row>
    <row r="6" spans="1:6" x14ac:dyDescent="0.2">
      <c r="A6">
        <v>17</v>
      </c>
      <c r="B6">
        <v>1</v>
      </c>
      <c r="E6" t="s">
        <v>40</v>
      </c>
      <c r="F6">
        <f>COUNTIF($B$5:$B$103,"5")</f>
        <v>14</v>
      </c>
    </row>
    <row r="7" spans="1:6" x14ac:dyDescent="0.2">
      <c r="A7">
        <v>18</v>
      </c>
      <c r="B7">
        <v>2</v>
      </c>
    </row>
    <row r="8" spans="1:6" x14ac:dyDescent="0.2">
      <c r="A8">
        <v>19</v>
      </c>
      <c r="B8">
        <v>2</v>
      </c>
    </row>
    <row r="9" spans="1:6" x14ac:dyDescent="0.2">
      <c r="A9">
        <v>20</v>
      </c>
      <c r="B9">
        <v>2</v>
      </c>
      <c r="F9" s="1" t="s">
        <v>27</v>
      </c>
    </row>
    <row r="10" spans="1:6" x14ac:dyDescent="0.2">
      <c r="A10">
        <v>21</v>
      </c>
      <c r="B10">
        <v>3</v>
      </c>
      <c r="F10" s="1" t="s">
        <v>28</v>
      </c>
    </row>
    <row r="11" spans="1:6" x14ac:dyDescent="0.2">
      <c r="A11">
        <v>22</v>
      </c>
      <c r="B11">
        <v>3</v>
      </c>
      <c r="F11" s="1" t="s">
        <v>29</v>
      </c>
    </row>
    <row r="12" spans="1:6" x14ac:dyDescent="0.2">
      <c r="A12">
        <v>23</v>
      </c>
      <c r="B12">
        <v>3</v>
      </c>
    </row>
    <row r="13" spans="1:6" x14ac:dyDescent="0.2">
      <c r="A13">
        <v>24</v>
      </c>
      <c r="B13">
        <v>3</v>
      </c>
    </row>
    <row r="14" spans="1:6" x14ac:dyDescent="0.2">
      <c r="A14">
        <v>25</v>
      </c>
      <c r="B14">
        <v>4</v>
      </c>
    </row>
    <row r="15" spans="1:6" x14ac:dyDescent="0.2">
      <c r="A15">
        <v>26</v>
      </c>
      <c r="B15">
        <v>4</v>
      </c>
    </row>
    <row r="16" spans="1:6" x14ac:dyDescent="0.2">
      <c r="A16">
        <v>27</v>
      </c>
      <c r="B16">
        <v>5</v>
      </c>
    </row>
    <row r="17" spans="1:2" x14ac:dyDescent="0.2">
      <c r="A17">
        <v>28</v>
      </c>
      <c r="B17">
        <v>5</v>
      </c>
    </row>
    <row r="18" spans="1:2" x14ac:dyDescent="0.2">
      <c r="A18">
        <v>29</v>
      </c>
      <c r="B18">
        <v>5</v>
      </c>
    </row>
    <row r="19" spans="1:2" x14ac:dyDescent="0.2">
      <c r="A19">
        <v>30</v>
      </c>
      <c r="B19">
        <v>5</v>
      </c>
    </row>
    <row r="20" spans="1:2" x14ac:dyDescent="0.2">
      <c r="A20">
        <v>31</v>
      </c>
      <c r="B20">
        <v>5</v>
      </c>
    </row>
    <row r="21" spans="1:2" x14ac:dyDescent="0.2">
      <c r="A21">
        <v>32</v>
      </c>
      <c r="B21">
        <v>5</v>
      </c>
    </row>
    <row r="22" spans="1:2" x14ac:dyDescent="0.2">
      <c r="A22">
        <v>33</v>
      </c>
      <c r="B22">
        <v>5</v>
      </c>
    </row>
    <row r="23" spans="1:2" x14ac:dyDescent="0.2">
      <c r="A23">
        <v>34</v>
      </c>
      <c r="B23">
        <v>5</v>
      </c>
    </row>
    <row r="24" spans="1:2" x14ac:dyDescent="0.2">
      <c r="A24">
        <v>35</v>
      </c>
      <c r="B24">
        <v>5</v>
      </c>
    </row>
    <row r="25" spans="1:2" x14ac:dyDescent="0.2">
      <c r="A25">
        <v>36</v>
      </c>
      <c r="B25">
        <v>5</v>
      </c>
    </row>
    <row r="26" spans="1:2" x14ac:dyDescent="0.2">
      <c r="A26">
        <v>37</v>
      </c>
      <c r="B26">
        <v>5</v>
      </c>
    </row>
    <row r="27" spans="1:2" x14ac:dyDescent="0.2">
      <c r="A27">
        <v>38</v>
      </c>
      <c r="B27">
        <v>5</v>
      </c>
    </row>
    <row r="28" spans="1:2" x14ac:dyDescent="0.2">
      <c r="A28">
        <v>39</v>
      </c>
      <c r="B28">
        <v>5</v>
      </c>
    </row>
    <row r="29" spans="1:2" x14ac:dyDescent="0.2">
      <c r="A29">
        <v>40</v>
      </c>
      <c r="B29">
        <v>5</v>
      </c>
    </row>
  </sheetData>
  <customSheetViews>
    <customSheetView guid="{EFAE88BB-AE86-4D68-A44D-0293BECBB504}" state="hidden">
      <selection activeCell="H25" sqref="H2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A36" sqref="A36"/>
    </sheetView>
  </sheetViews>
  <sheetFormatPr baseColWidth="10" defaultRowHeight="12.75" x14ac:dyDescent="0.2"/>
  <cols>
    <col min="2" max="2" width="5.5703125" customWidth="1"/>
    <col min="3" max="3" width="16.85546875" bestFit="1" customWidth="1"/>
    <col min="4" max="4" width="43.140625" bestFit="1" customWidth="1"/>
  </cols>
  <sheetData>
    <row r="1" spans="1:4" ht="15" x14ac:dyDescent="0.25">
      <c r="A1" s="20" t="s">
        <v>95</v>
      </c>
      <c r="B1" s="14"/>
      <c r="C1" s="14"/>
      <c r="D1" s="14"/>
    </row>
    <row r="2" spans="1:4" ht="15" x14ac:dyDescent="0.25">
      <c r="A2" s="14"/>
      <c r="B2" s="14"/>
      <c r="C2" s="14"/>
      <c r="D2" s="14"/>
    </row>
    <row r="3" spans="1:4" ht="15" x14ac:dyDescent="0.25">
      <c r="A3" s="14"/>
      <c r="B3" s="14"/>
      <c r="C3" s="14"/>
      <c r="D3" s="14"/>
    </row>
    <row r="4" spans="1:4" ht="15" x14ac:dyDescent="0.25">
      <c r="A4" s="15" t="s">
        <v>8</v>
      </c>
      <c r="B4" s="16">
        <v>1</v>
      </c>
      <c r="C4" s="14" t="s">
        <v>42</v>
      </c>
      <c r="D4" s="14" t="s">
        <v>52</v>
      </c>
    </row>
    <row r="5" spans="1:4" ht="15" x14ac:dyDescent="0.25">
      <c r="A5" s="15" t="s">
        <v>8</v>
      </c>
      <c r="B5" s="16">
        <v>2</v>
      </c>
      <c r="C5" s="14" t="s">
        <v>42</v>
      </c>
      <c r="D5" s="14" t="s">
        <v>53</v>
      </c>
    </row>
    <row r="6" spans="1:4" ht="15" x14ac:dyDescent="0.25">
      <c r="A6" s="15" t="s">
        <v>8</v>
      </c>
      <c r="B6" s="16">
        <v>3</v>
      </c>
      <c r="C6" s="14" t="s">
        <v>43</v>
      </c>
      <c r="D6" s="14" t="s">
        <v>54</v>
      </c>
    </row>
    <row r="7" spans="1:4" ht="15" x14ac:dyDescent="0.25">
      <c r="A7" s="15" t="s">
        <v>8</v>
      </c>
      <c r="B7" s="16">
        <v>4</v>
      </c>
      <c r="C7" s="14" t="s">
        <v>55</v>
      </c>
      <c r="D7" s="14" t="s">
        <v>56</v>
      </c>
    </row>
    <row r="8" spans="1:4" ht="15" x14ac:dyDescent="0.25">
      <c r="A8" s="15" t="s">
        <v>8</v>
      </c>
      <c r="B8" s="16">
        <v>5</v>
      </c>
      <c r="C8" s="14" t="s">
        <v>44</v>
      </c>
      <c r="D8" s="14" t="s">
        <v>57</v>
      </c>
    </row>
    <row r="9" spans="1:4" ht="15" x14ac:dyDescent="0.25">
      <c r="A9" s="15" t="s">
        <v>8</v>
      </c>
      <c r="B9" s="16">
        <v>6</v>
      </c>
      <c r="C9" s="14" t="s">
        <v>45</v>
      </c>
      <c r="D9" s="14" t="s">
        <v>58</v>
      </c>
    </row>
    <row r="10" spans="1:4" ht="15" x14ac:dyDescent="0.25">
      <c r="A10" s="15" t="s">
        <v>8</v>
      </c>
      <c r="B10" s="16">
        <v>7</v>
      </c>
      <c r="C10" s="14" t="s">
        <v>46</v>
      </c>
      <c r="D10" s="14" t="s">
        <v>59</v>
      </c>
    </row>
    <row r="11" spans="1:4" ht="15" x14ac:dyDescent="0.25">
      <c r="A11" s="15" t="s">
        <v>8</v>
      </c>
      <c r="B11" s="16">
        <v>8</v>
      </c>
      <c r="C11" s="14" t="s">
        <v>47</v>
      </c>
      <c r="D11" s="14" t="s">
        <v>60</v>
      </c>
    </row>
    <row r="12" spans="1:4" ht="15" x14ac:dyDescent="0.25">
      <c r="A12" s="15" t="s">
        <v>8</v>
      </c>
      <c r="B12" s="16">
        <v>9</v>
      </c>
      <c r="C12" s="14" t="s">
        <v>47</v>
      </c>
      <c r="D12" s="14" t="s">
        <v>61</v>
      </c>
    </row>
    <row r="13" spans="1:4" ht="15" x14ac:dyDescent="0.25">
      <c r="A13" s="15" t="s">
        <v>8</v>
      </c>
      <c r="B13" s="16">
        <v>10</v>
      </c>
      <c r="C13" s="14" t="s">
        <v>48</v>
      </c>
      <c r="D13" s="14" t="s">
        <v>62</v>
      </c>
    </row>
    <row r="14" spans="1:4" ht="15" x14ac:dyDescent="0.25">
      <c r="A14" s="15" t="s">
        <v>8</v>
      </c>
      <c r="B14" s="16">
        <v>11</v>
      </c>
      <c r="C14" s="14" t="s">
        <v>49</v>
      </c>
      <c r="D14" s="14" t="s">
        <v>63</v>
      </c>
    </row>
    <row r="15" spans="1:4" ht="15" x14ac:dyDescent="0.25">
      <c r="A15" s="15" t="s">
        <v>8</v>
      </c>
      <c r="B15" s="16">
        <v>12</v>
      </c>
      <c r="C15" s="14" t="s">
        <v>49</v>
      </c>
      <c r="D15" s="14" t="s">
        <v>64</v>
      </c>
    </row>
    <row r="16" spans="1:4" ht="15" x14ac:dyDescent="0.25">
      <c r="A16" s="15" t="s">
        <v>8</v>
      </c>
      <c r="B16" s="16">
        <v>13</v>
      </c>
      <c r="C16" s="14" t="s">
        <v>50</v>
      </c>
      <c r="D16" s="14" t="s">
        <v>65</v>
      </c>
    </row>
    <row r="17" spans="1:5" ht="15" x14ac:dyDescent="0.25">
      <c r="A17" s="15" t="s">
        <v>8</v>
      </c>
      <c r="B17" s="16">
        <v>14</v>
      </c>
      <c r="C17" s="14" t="s">
        <v>50</v>
      </c>
      <c r="D17" s="14" t="s">
        <v>66</v>
      </c>
    </row>
    <row r="18" spans="1:5" ht="15" x14ac:dyDescent="0.25">
      <c r="A18" s="15" t="s">
        <v>8</v>
      </c>
      <c r="B18" s="16">
        <v>15</v>
      </c>
      <c r="C18" s="14" t="s">
        <v>51</v>
      </c>
      <c r="D18" s="14" t="s">
        <v>67</v>
      </c>
    </row>
    <row r="19" spans="1:5" ht="15" x14ac:dyDescent="0.25">
      <c r="A19" s="15" t="s">
        <v>8</v>
      </c>
      <c r="B19" s="16">
        <v>16</v>
      </c>
      <c r="C19" s="14" t="s">
        <v>51</v>
      </c>
      <c r="D19" s="14" t="s">
        <v>68</v>
      </c>
    </row>
    <row r="20" spans="1:5" ht="15" x14ac:dyDescent="0.25">
      <c r="A20" s="15" t="s">
        <v>8</v>
      </c>
      <c r="B20" s="16">
        <v>17</v>
      </c>
      <c r="C20" s="14" t="s">
        <v>51</v>
      </c>
      <c r="D20" s="14" t="s">
        <v>69</v>
      </c>
    </row>
    <row r="21" spans="1:5" ht="15" x14ac:dyDescent="0.25">
      <c r="A21" s="14"/>
      <c r="B21" s="14"/>
      <c r="C21" s="14"/>
      <c r="D21" s="14"/>
    </row>
    <row r="22" spans="1:5" ht="15" x14ac:dyDescent="0.25">
      <c r="A22" s="14"/>
      <c r="B22" s="14"/>
      <c r="C22" s="14"/>
      <c r="D22" s="14"/>
    </row>
    <row r="23" spans="1:5" ht="15" x14ac:dyDescent="0.25">
      <c r="A23" s="20" t="s">
        <v>89</v>
      </c>
      <c r="B23" s="14"/>
      <c r="C23" s="14"/>
      <c r="D23" s="14"/>
    </row>
    <row r="24" spans="1:5" ht="15" x14ac:dyDescent="0.25">
      <c r="A24" s="20"/>
      <c r="B24" s="14"/>
      <c r="C24" s="14"/>
      <c r="D24" s="14"/>
    </row>
    <row r="25" spans="1:5" ht="35.25" customHeight="1" x14ac:dyDescent="0.2">
      <c r="A25" s="223" t="s">
        <v>91</v>
      </c>
      <c r="B25" s="223"/>
      <c r="C25" s="223"/>
      <c r="D25" s="223"/>
      <c r="E25" s="223"/>
    </row>
    <row r="26" spans="1:5" ht="33" customHeight="1" x14ac:dyDescent="0.2">
      <c r="A26" s="223" t="s">
        <v>90</v>
      </c>
      <c r="B26" s="223"/>
      <c r="C26" s="223"/>
      <c r="D26" s="223"/>
      <c r="E26" s="223"/>
    </row>
    <row r="27" spans="1:5" ht="21" customHeight="1" x14ac:dyDescent="0.25">
      <c r="A27" s="21" t="s">
        <v>92</v>
      </c>
      <c r="B27" s="14"/>
      <c r="C27" s="14"/>
      <c r="D27" s="14"/>
      <c r="E27" s="14"/>
    </row>
    <row r="28" spans="1:5" s="22" customFormat="1" ht="24" customHeight="1" x14ac:dyDescent="0.2">
      <c r="A28" s="21" t="s">
        <v>93</v>
      </c>
      <c r="B28" s="21"/>
      <c r="C28" s="21"/>
      <c r="D28" s="21"/>
      <c r="E28" s="21"/>
    </row>
    <row r="29" spans="1:5" ht="33.75" customHeight="1" x14ac:dyDescent="0.2">
      <c r="A29" s="223" t="s">
        <v>94</v>
      </c>
      <c r="B29" s="223"/>
      <c r="C29" s="223"/>
      <c r="D29" s="223"/>
      <c r="E29" s="223"/>
    </row>
    <row r="30" spans="1:5" x14ac:dyDescent="0.2">
      <c r="A30" t="s">
        <v>72</v>
      </c>
    </row>
    <row r="31" spans="1:5" ht="27.75" customHeight="1" x14ac:dyDescent="0.25">
      <c r="A31" s="219" t="s">
        <v>152</v>
      </c>
      <c r="B31" s="224" t="s">
        <v>151</v>
      </c>
      <c r="C31" s="224"/>
      <c r="D31" s="224"/>
      <c r="E31" s="224"/>
    </row>
  </sheetData>
  <sheetProtection sheet="1" objects="1" scenarios="1"/>
  <customSheetViews>
    <customSheetView guid="{EFAE88BB-AE86-4D68-A44D-0293BECBB504}" topLeftCell="A10">
      <selection activeCell="A36" sqref="A36"/>
      <pageMargins left="0.7" right="0.7" top="0.78740157499999996" bottom="0.78740157499999996" header="0.3" footer="0.3"/>
      <pageSetup paperSize="9" orientation="portrait" r:id="rId1"/>
    </customSheetView>
  </customSheetViews>
  <mergeCells count="4">
    <mergeCell ref="A25:E25"/>
    <mergeCell ref="A26:E26"/>
    <mergeCell ref="A29:E29"/>
    <mergeCell ref="B31:E31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WhiteSpace="0" zoomScale="80" zoomScaleNormal="80" zoomScalePage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4" sqref="T4"/>
    </sheetView>
  </sheetViews>
  <sheetFormatPr baseColWidth="10" defaultColWidth="11.42578125" defaultRowHeight="12.75" x14ac:dyDescent="0.2"/>
  <cols>
    <col min="1" max="1" width="9.85546875" style="99" customWidth="1"/>
    <col min="2" max="2" width="25.7109375" style="49" customWidth="1"/>
    <col min="3" max="3" width="24.5703125" style="100" customWidth="1"/>
    <col min="4" max="4" width="35.85546875" style="49" customWidth="1"/>
    <col min="5" max="5" width="12.28515625" style="99" customWidth="1"/>
    <col min="6" max="6" width="13.85546875" style="49" customWidth="1"/>
    <col min="7" max="7" width="9" style="99" customWidth="1"/>
    <col min="8" max="8" width="7.5703125" style="99" customWidth="1"/>
    <col min="9" max="9" width="12.7109375" style="49" customWidth="1"/>
    <col min="10" max="10" width="12.85546875" style="49" customWidth="1"/>
    <col min="11" max="11" width="11.140625" style="49" bestFit="1" customWidth="1"/>
    <col min="12" max="12" width="9.85546875" style="49" bestFit="1" customWidth="1"/>
    <col min="13" max="13" width="7.5703125" style="49" bestFit="1" customWidth="1"/>
    <col min="14" max="14" width="8" style="49" customWidth="1"/>
    <col min="15" max="15" width="8.42578125" style="49" customWidth="1"/>
    <col min="16" max="16" width="9.140625" style="49" customWidth="1"/>
    <col min="17" max="17" width="8.5703125" style="99" customWidth="1"/>
    <col min="18" max="18" width="7.42578125" style="99" customWidth="1"/>
    <col min="19" max="19" width="14.85546875" style="99" customWidth="1"/>
    <col min="20" max="20" width="15.7109375" style="99" customWidth="1"/>
    <col min="21" max="21" width="11.42578125" style="99" customWidth="1"/>
    <col min="22" max="16384" width="11.42578125" style="49"/>
  </cols>
  <sheetData>
    <row r="1" spans="1:23" s="5" customFormat="1" ht="15.75" x14ac:dyDescent="0.25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37" t="str">
        <f>Deckblatt!D12</f>
        <v>01.01.2020 - 31.12.2020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3" spans="1:23" s="43" customFormat="1" ht="57" customHeight="1" x14ac:dyDescent="0.2">
      <c r="A3" s="232" t="s">
        <v>2</v>
      </c>
      <c r="B3" s="234" t="s">
        <v>3</v>
      </c>
      <c r="C3" s="236" t="s">
        <v>4</v>
      </c>
      <c r="D3" s="234" t="s">
        <v>7</v>
      </c>
      <c r="E3" s="234" t="s">
        <v>8</v>
      </c>
      <c r="F3" s="234" t="s">
        <v>5</v>
      </c>
      <c r="G3" s="228" t="s">
        <v>6</v>
      </c>
      <c r="H3" s="229"/>
      <c r="I3" s="38" t="s">
        <v>9</v>
      </c>
      <c r="J3" s="38" t="s">
        <v>80</v>
      </c>
      <c r="K3" s="39" t="s">
        <v>10</v>
      </c>
      <c r="L3" s="40" t="s">
        <v>12</v>
      </c>
      <c r="M3" s="40" t="s">
        <v>13</v>
      </c>
      <c r="N3" s="40" t="s">
        <v>36</v>
      </c>
      <c r="O3" s="41" t="s">
        <v>19</v>
      </c>
      <c r="P3" s="230" t="s">
        <v>15</v>
      </c>
      <c r="Q3" s="230" t="s">
        <v>16</v>
      </c>
      <c r="R3" s="41" t="s">
        <v>17</v>
      </c>
      <c r="S3" s="40" t="s">
        <v>18</v>
      </c>
      <c r="T3" s="40" t="s">
        <v>20</v>
      </c>
      <c r="U3" s="40" t="s">
        <v>31</v>
      </c>
      <c r="V3" s="42" t="s">
        <v>86</v>
      </c>
    </row>
    <row r="4" spans="1:23" ht="186" x14ac:dyDescent="0.2">
      <c r="A4" s="233"/>
      <c r="B4" s="235"/>
      <c r="C4" s="237"/>
      <c r="D4" s="237"/>
      <c r="E4" s="237"/>
      <c r="F4" s="237"/>
      <c r="G4" s="44" t="s">
        <v>87</v>
      </c>
      <c r="H4" s="45" t="s">
        <v>104</v>
      </c>
      <c r="I4" s="46" t="s">
        <v>99</v>
      </c>
      <c r="J4" s="46" t="s">
        <v>14</v>
      </c>
      <c r="K4" s="46" t="s">
        <v>154</v>
      </c>
      <c r="L4" s="46" t="s">
        <v>11</v>
      </c>
      <c r="M4" s="46" t="s">
        <v>14</v>
      </c>
      <c r="N4" s="46" t="s">
        <v>35</v>
      </c>
      <c r="O4" s="46" t="s">
        <v>153</v>
      </c>
      <c r="P4" s="231"/>
      <c r="Q4" s="231"/>
      <c r="R4" s="45" t="s">
        <v>100</v>
      </c>
      <c r="S4" s="46" t="s">
        <v>37</v>
      </c>
      <c r="T4" s="47" t="s">
        <v>30</v>
      </c>
      <c r="U4" s="47" t="s">
        <v>32</v>
      </c>
      <c r="V4" s="48" t="s">
        <v>88</v>
      </c>
    </row>
    <row r="5" spans="1:23" s="60" customFormat="1" ht="19.5" customHeight="1" x14ac:dyDescent="0.2">
      <c r="A5" s="50">
        <v>1</v>
      </c>
      <c r="B5" s="51"/>
      <c r="C5" s="51"/>
      <c r="D5" s="51"/>
      <c r="E5" s="52"/>
      <c r="F5" s="53"/>
      <c r="G5" s="54" t="str">
        <f t="shared" ref="G5:G9" ca="1" si="0">IF(F5=0,"",INT((TODAY()-F5)/365.25))</f>
        <v/>
      </c>
      <c r="H5" s="54" t="str">
        <f ca="1">IF(F5=0,"",VLOOKUP(INT((TODAY()-F5)/365.25),'Hilfe Alter'!$A$4:$C$99,2))</f>
        <v/>
      </c>
      <c r="I5" s="55"/>
      <c r="J5" s="55"/>
      <c r="K5" s="56"/>
      <c r="L5" s="56"/>
      <c r="M5" s="56"/>
      <c r="N5" s="56"/>
      <c r="O5" s="56"/>
      <c r="P5" s="57"/>
      <c r="Q5" s="57"/>
      <c r="R5" s="58" t="str">
        <f>IF(P5=0,"",IF(Q5=0,"aT",(INT(Q5)-INT(P5))/30))</f>
        <v/>
      </c>
      <c r="S5" s="56"/>
      <c r="T5" s="56"/>
      <c r="U5" s="56"/>
      <c r="V5" s="59">
        <f>Januar!AK5+Februar!AK5+März!AK5+April!AK5+Mai!AK5+Juni!AK5+Juli!AK5+August!AK5+September!AK5+Oktober!AK5+November!AK5+Dezember!AK5</f>
        <v>0</v>
      </c>
    </row>
    <row r="6" spans="1:23" s="60" customFormat="1" ht="19.5" customHeight="1" x14ac:dyDescent="0.2">
      <c r="A6" s="61">
        <v>2</v>
      </c>
      <c r="B6" s="62"/>
      <c r="C6" s="63"/>
      <c r="D6" s="63"/>
      <c r="E6" s="54"/>
      <c r="F6" s="64"/>
      <c r="G6" s="54" t="str">
        <f t="shared" ca="1" si="0"/>
        <v/>
      </c>
      <c r="H6" s="54" t="str">
        <f ca="1">IF(F6=0,"",VLOOKUP(INT((TODAY()-F6)/365.25),'Hilfe Alter'!$A$4:$C$99,2))</f>
        <v/>
      </c>
      <c r="I6" s="65"/>
      <c r="J6" s="65"/>
      <c r="K6" s="65"/>
      <c r="L6" s="65"/>
      <c r="M6" s="65"/>
      <c r="N6" s="65"/>
      <c r="O6" s="65"/>
      <c r="P6" s="66"/>
      <c r="Q6" s="66"/>
      <c r="R6" s="58" t="str">
        <f>IF(P6=0,"",IF(Q6=0,"aT",(INT(Q6)-INT(P6))/30))</f>
        <v/>
      </c>
      <c r="S6" s="65"/>
      <c r="T6" s="65"/>
      <c r="U6" s="65"/>
      <c r="V6" s="59">
        <f>Januar!AK6+Februar!AK6+März!AK6+April!AK6+Mai!AK6+Juni!AK6+Juli!AK6+August!AK6+September!AK6+Oktober!AK6+November!AK6+Dezember!AK6</f>
        <v>0</v>
      </c>
      <c r="W6" s="60" t="s">
        <v>72</v>
      </c>
    </row>
    <row r="7" spans="1:23" s="60" customFormat="1" ht="19.5" customHeight="1" x14ac:dyDescent="0.2">
      <c r="A7" s="50">
        <v>3</v>
      </c>
      <c r="B7" s="51"/>
      <c r="C7" s="67"/>
      <c r="D7" s="67"/>
      <c r="E7" s="52"/>
      <c r="F7" s="53"/>
      <c r="G7" s="54" t="str">
        <f t="shared" ca="1" si="0"/>
        <v/>
      </c>
      <c r="H7" s="54" t="str">
        <f ca="1">IF(F7=0,"",VLOOKUP(INT((TODAY()-F7)/365.25),'Hilfe Alter'!$A$4:$C$99,2))</f>
        <v/>
      </c>
      <c r="I7" s="55"/>
      <c r="J7" s="55"/>
      <c r="K7" s="56"/>
      <c r="L7" s="56"/>
      <c r="M7" s="56"/>
      <c r="N7" s="56"/>
      <c r="O7" s="56"/>
      <c r="P7" s="57"/>
      <c r="Q7" s="57"/>
      <c r="R7" s="58" t="str">
        <f>IF(P7=0,"",IF(Q7=0,"aT",(INT(Q7)-INT(P7))/30))</f>
        <v/>
      </c>
      <c r="S7" s="56"/>
      <c r="T7" s="56"/>
      <c r="U7" s="56"/>
      <c r="V7" s="59">
        <f>Januar!AK7+Februar!AK7+März!AK7+April!AK7+Mai!AK7+Juni!AK7+Juli!AK7+August!AK7+September!AK7+Oktober!AK7+November!AK7+Dezember!AK7</f>
        <v>0</v>
      </c>
    </row>
    <row r="8" spans="1:23" s="60" customFormat="1" ht="19.5" customHeight="1" x14ac:dyDescent="0.2">
      <c r="A8" s="61">
        <v>4</v>
      </c>
      <c r="B8" s="62"/>
      <c r="C8" s="63"/>
      <c r="D8" s="63"/>
      <c r="E8" s="54"/>
      <c r="F8" s="64"/>
      <c r="G8" s="54" t="str">
        <f t="shared" ca="1" si="0"/>
        <v/>
      </c>
      <c r="H8" s="54" t="str">
        <f ca="1">IF(F8=0,"",VLOOKUP(INT((TODAY()-F8)/365.25),'Hilfe Alter'!$A$4:$C$99,2))</f>
        <v/>
      </c>
      <c r="I8" s="65"/>
      <c r="J8" s="65"/>
      <c r="K8" s="65"/>
      <c r="L8" s="65"/>
      <c r="M8" s="65"/>
      <c r="N8" s="65"/>
      <c r="O8" s="65"/>
      <c r="P8" s="66"/>
      <c r="Q8" s="66"/>
      <c r="R8" s="58" t="str">
        <f t="shared" ref="R8:R65" si="1">IF(P8=0,"",IF(Q8=0,"aT",(INT(Q8)-INT(P8))/30))</f>
        <v/>
      </c>
      <c r="S8" s="65"/>
      <c r="T8" s="65"/>
      <c r="U8" s="65"/>
      <c r="V8" s="59">
        <f>Januar!AK8+Februar!AK8+März!AK8+April!AK8+Mai!AK8+Juni!AK8+Juli!AK8+August!AK8+September!AK8+Oktober!AK8+November!AK8+Dezember!AK8</f>
        <v>0</v>
      </c>
    </row>
    <row r="9" spans="1:23" s="60" customFormat="1" ht="19.5" customHeight="1" x14ac:dyDescent="0.2">
      <c r="A9" s="50">
        <v>5</v>
      </c>
      <c r="B9" s="51"/>
      <c r="C9" s="67"/>
      <c r="D9" s="67"/>
      <c r="E9" s="52"/>
      <c r="F9" s="53"/>
      <c r="G9" s="54" t="str">
        <f t="shared" ca="1" si="0"/>
        <v/>
      </c>
      <c r="H9" s="54" t="str">
        <f ca="1">IF(F9=0,"",VLOOKUP(INT((TODAY()-F9)/365.25),'Hilfe Alter'!$A$4:$C$99,2))</f>
        <v/>
      </c>
      <c r="I9" s="55"/>
      <c r="J9" s="55"/>
      <c r="K9" s="56"/>
      <c r="L9" s="56"/>
      <c r="M9" s="56"/>
      <c r="N9" s="56"/>
      <c r="O9" s="56"/>
      <c r="P9" s="57"/>
      <c r="Q9" s="57"/>
      <c r="R9" s="58" t="str">
        <f t="shared" si="1"/>
        <v/>
      </c>
      <c r="S9" s="56"/>
      <c r="T9" s="56"/>
      <c r="U9" s="56"/>
      <c r="V9" s="59">
        <f>Januar!AK9+Februar!AK9+März!AK9+April!AK9+Mai!AK9+Juni!AK9+Juli!AK9+August!AK9+September!AK9+Oktober!AK9+November!AK9+Dezember!AK9</f>
        <v>0</v>
      </c>
    </row>
    <row r="10" spans="1:23" s="60" customFormat="1" ht="19.5" customHeight="1" x14ac:dyDescent="0.2">
      <c r="A10" s="61">
        <v>6</v>
      </c>
      <c r="B10" s="62"/>
      <c r="C10" s="63"/>
      <c r="D10" s="63"/>
      <c r="E10" s="54"/>
      <c r="F10" s="64"/>
      <c r="G10" s="54" t="str">
        <f t="shared" ref="G10:G65" ca="1" si="2">IF(F10=0,"",INT((TODAY()-F10)/365.25))</f>
        <v/>
      </c>
      <c r="H10" s="54" t="str">
        <f ca="1">IF(F10=0,"",VLOOKUP(INT((TODAY()-F10)/365.25),'Hilfe Alter'!$A$4:$C$99,2))</f>
        <v/>
      </c>
      <c r="I10" s="65"/>
      <c r="J10" s="65"/>
      <c r="K10" s="65"/>
      <c r="L10" s="65"/>
      <c r="M10" s="65"/>
      <c r="N10" s="65"/>
      <c r="O10" s="65"/>
      <c r="P10" s="66"/>
      <c r="Q10" s="66"/>
      <c r="R10" s="58" t="str">
        <f t="shared" si="1"/>
        <v/>
      </c>
      <c r="S10" s="65"/>
      <c r="T10" s="65"/>
      <c r="U10" s="65"/>
      <c r="V10" s="59">
        <f>Januar!AK10+Februar!AK10+März!AK10+April!AK10+Mai!AK10+Juni!AK10+Juli!AK10+August!AK10+September!AK10+Oktober!AK10+November!AK10+Dezember!AK10</f>
        <v>0</v>
      </c>
    </row>
    <row r="11" spans="1:23" s="60" customFormat="1" ht="19.5" customHeight="1" x14ac:dyDescent="0.2">
      <c r="A11" s="50">
        <v>7</v>
      </c>
      <c r="B11" s="51"/>
      <c r="C11" s="67"/>
      <c r="D11" s="67"/>
      <c r="E11" s="52"/>
      <c r="F11" s="53"/>
      <c r="G11" s="54" t="str">
        <f t="shared" ca="1" si="2"/>
        <v/>
      </c>
      <c r="H11" s="54" t="str">
        <f ca="1">IF(F11=0,"",VLOOKUP(INT((TODAY()-F11)/365.25),'Hilfe Alter'!$A$4:$C$99,2))</f>
        <v/>
      </c>
      <c r="I11" s="55"/>
      <c r="J11" s="55"/>
      <c r="K11" s="56"/>
      <c r="L11" s="56"/>
      <c r="M11" s="56"/>
      <c r="N11" s="56"/>
      <c r="O11" s="56"/>
      <c r="P11" s="57"/>
      <c r="Q11" s="57"/>
      <c r="R11" s="58" t="str">
        <f t="shared" si="1"/>
        <v/>
      </c>
      <c r="S11" s="56"/>
      <c r="T11" s="56"/>
      <c r="U11" s="56"/>
      <c r="V11" s="59">
        <f>Januar!AK11+Februar!AK11+März!AK11+April!AK11+Mai!AK11+Juni!AK11+Juli!AK11+August!AK11+September!AK11+Oktober!AK11+November!AK11+Dezember!AK11</f>
        <v>0</v>
      </c>
    </row>
    <row r="12" spans="1:23" s="60" customFormat="1" ht="19.5" customHeight="1" x14ac:dyDescent="0.2">
      <c r="A12" s="61">
        <v>8</v>
      </c>
      <c r="B12" s="62"/>
      <c r="C12" s="63"/>
      <c r="D12" s="63"/>
      <c r="E12" s="54"/>
      <c r="F12" s="64"/>
      <c r="G12" s="54" t="str">
        <f t="shared" ca="1" si="2"/>
        <v/>
      </c>
      <c r="H12" s="54" t="str">
        <f ca="1">IF(F12=0,"",VLOOKUP(INT((TODAY()-F12)/365.25),'Hilfe Alter'!$A$4:$C$99,2))</f>
        <v/>
      </c>
      <c r="I12" s="65"/>
      <c r="J12" s="65"/>
      <c r="K12" s="65"/>
      <c r="L12" s="65"/>
      <c r="M12" s="65"/>
      <c r="N12" s="65"/>
      <c r="O12" s="65"/>
      <c r="P12" s="66"/>
      <c r="Q12" s="66"/>
      <c r="R12" s="58" t="str">
        <f t="shared" si="1"/>
        <v/>
      </c>
      <c r="S12" s="65"/>
      <c r="T12" s="65"/>
      <c r="U12" s="65"/>
      <c r="V12" s="59">
        <f>Januar!AK12+Februar!AK12+März!AK12+April!AK12+Mai!AK12+Juni!AK12+Juli!AK12+August!AK12+September!AK12+Oktober!AK12+November!AK12+Dezember!AK12</f>
        <v>0</v>
      </c>
    </row>
    <row r="13" spans="1:23" s="60" customFormat="1" ht="19.5" customHeight="1" x14ac:dyDescent="0.2">
      <c r="A13" s="50">
        <v>9</v>
      </c>
      <c r="B13" s="51"/>
      <c r="C13" s="67"/>
      <c r="D13" s="67"/>
      <c r="E13" s="52"/>
      <c r="F13" s="53"/>
      <c r="G13" s="54" t="str">
        <f t="shared" ca="1" si="2"/>
        <v/>
      </c>
      <c r="H13" s="54" t="str">
        <f ca="1">IF(F13=0,"",VLOOKUP(INT((TODAY()-F13)/365.25),'Hilfe Alter'!$A$4:$C$99,2))</f>
        <v/>
      </c>
      <c r="I13" s="55"/>
      <c r="J13" s="55"/>
      <c r="K13" s="56"/>
      <c r="L13" s="56"/>
      <c r="M13" s="56"/>
      <c r="N13" s="56"/>
      <c r="O13" s="56"/>
      <c r="P13" s="57"/>
      <c r="Q13" s="57"/>
      <c r="R13" s="58" t="str">
        <f t="shared" si="1"/>
        <v/>
      </c>
      <c r="S13" s="56"/>
      <c r="T13" s="56"/>
      <c r="U13" s="56"/>
      <c r="V13" s="59">
        <f>Januar!AK13+Februar!AK13+März!AK13+April!AK13+Mai!AK13+Juni!AK13+Juli!AK13+August!AK13+September!AK13+Oktober!AK13+November!AK13+Dezember!AK13</f>
        <v>0</v>
      </c>
    </row>
    <row r="14" spans="1:23" s="60" customFormat="1" ht="19.5" customHeight="1" x14ac:dyDescent="0.2">
      <c r="A14" s="61">
        <v>10</v>
      </c>
      <c r="B14" s="62"/>
      <c r="C14" s="63"/>
      <c r="D14" s="63"/>
      <c r="E14" s="54"/>
      <c r="F14" s="64"/>
      <c r="G14" s="54" t="str">
        <f t="shared" ca="1" si="2"/>
        <v/>
      </c>
      <c r="H14" s="54" t="str">
        <f ca="1">IF(F14=0,"",VLOOKUP(INT((TODAY()-F14)/365.25),'Hilfe Alter'!$A$4:$C$99,2))</f>
        <v/>
      </c>
      <c r="I14" s="65"/>
      <c r="J14" s="65"/>
      <c r="K14" s="65"/>
      <c r="L14" s="65"/>
      <c r="M14" s="65"/>
      <c r="N14" s="65"/>
      <c r="O14" s="65"/>
      <c r="P14" s="66"/>
      <c r="Q14" s="66"/>
      <c r="R14" s="58" t="str">
        <f t="shared" si="1"/>
        <v/>
      </c>
      <c r="S14" s="65"/>
      <c r="T14" s="65"/>
      <c r="U14" s="65"/>
      <c r="V14" s="59">
        <f>Januar!AK14+Februar!AK14+März!AK14+April!AK14+Mai!AK14+Juni!AK14+Juli!AK14+August!AK14+September!AK14+Oktober!AK14+November!AK14+Dezember!AK14</f>
        <v>0</v>
      </c>
    </row>
    <row r="15" spans="1:23" s="60" customFormat="1" ht="19.5" customHeight="1" x14ac:dyDescent="0.2">
      <c r="A15" s="50">
        <v>11</v>
      </c>
      <c r="B15" s="51"/>
      <c r="C15" s="67"/>
      <c r="D15" s="67"/>
      <c r="E15" s="52"/>
      <c r="F15" s="53"/>
      <c r="G15" s="54" t="str">
        <f t="shared" ca="1" si="2"/>
        <v/>
      </c>
      <c r="H15" s="54" t="str">
        <f ca="1">IF(F15=0,"",VLOOKUP(INT((TODAY()-F15)/365.25),'Hilfe Alter'!$A$4:$C$99,2))</f>
        <v/>
      </c>
      <c r="I15" s="55"/>
      <c r="J15" s="55"/>
      <c r="K15" s="56"/>
      <c r="L15" s="56"/>
      <c r="M15" s="56"/>
      <c r="N15" s="56"/>
      <c r="O15" s="56"/>
      <c r="P15" s="57"/>
      <c r="Q15" s="57"/>
      <c r="R15" s="58" t="str">
        <f t="shared" si="1"/>
        <v/>
      </c>
      <c r="S15" s="56"/>
      <c r="T15" s="56"/>
      <c r="U15" s="56"/>
      <c r="V15" s="59">
        <f>Januar!AK15+Februar!AK15+März!AK15+April!AK15+Mai!AK15+Juni!AK15+Juli!AK15+August!AK15+September!AK15+Oktober!AK15+November!AK15+Dezember!AK15</f>
        <v>0</v>
      </c>
    </row>
    <row r="16" spans="1:23" s="60" customFormat="1" ht="19.5" customHeight="1" x14ac:dyDescent="0.2">
      <c r="A16" s="61">
        <v>12</v>
      </c>
      <c r="B16" s="62"/>
      <c r="C16" s="63"/>
      <c r="D16" s="63"/>
      <c r="E16" s="54"/>
      <c r="F16" s="64"/>
      <c r="G16" s="54" t="str">
        <f t="shared" ca="1" si="2"/>
        <v/>
      </c>
      <c r="H16" s="54" t="str">
        <f ca="1">IF(F16=0,"",VLOOKUP(INT((TODAY()-F16)/365.25),'Hilfe Alter'!$A$4:$C$99,2))</f>
        <v/>
      </c>
      <c r="I16" s="65"/>
      <c r="J16" s="65"/>
      <c r="K16" s="65"/>
      <c r="L16" s="65"/>
      <c r="M16" s="65"/>
      <c r="N16" s="65"/>
      <c r="O16" s="65"/>
      <c r="P16" s="66"/>
      <c r="Q16" s="66"/>
      <c r="R16" s="58" t="str">
        <f t="shared" si="1"/>
        <v/>
      </c>
      <c r="S16" s="65"/>
      <c r="T16" s="65"/>
      <c r="U16" s="65"/>
      <c r="V16" s="59">
        <f>Januar!AK16+Februar!AK16+März!AK16+April!AK16+Mai!AK16+Juni!AK16+Juli!AK16+August!AK16+September!AK16+Oktober!AK16+November!AK16+Dezember!AK16</f>
        <v>0</v>
      </c>
    </row>
    <row r="17" spans="1:22" s="60" customFormat="1" ht="19.5" customHeight="1" x14ac:dyDescent="0.2">
      <c r="A17" s="50">
        <v>13</v>
      </c>
      <c r="B17" s="51"/>
      <c r="C17" s="67"/>
      <c r="D17" s="67"/>
      <c r="E17" s="52"/>
      <c r="F17" s="53"/>
      <c r="G17" s="54" t="str">
        <f t="shared" ca="1" si="2"/>
        <v/>
      </c>
      <c r="H17" s="54" t="str">
        <f ca="1">IF(F17=0,"",VLOOKUP(INT((TODAY()-F17)/365.25),'Hilfe Alter'!$A$4:$C$99,2))</f>
        <v/>
      </c>
      <c r="I17" s="55"/>
      <c r="J17" s="55"/>
      <c r="K17" s="56"/>
      <c r="L17" s="56"/>
      <c r="M17" s="56"/>
      <c r="N17" s="56"/>
      <c r="O17" s="56"/>
      <c r="P17" s="57"/>
      <c r="Q17" s="57"/>
      <c r="R17" s="58" t="str">
        <f t="shared" si="1"/>
        <v/>
      </c>
      <c r="S17" s="56"/>
      <c r="T17" s="56"/>
      <c r="U17" s="56"/>
      <c r="V17" s="59">
        <f>Januar!AK17+Februar!AK17+März!AK17+April!AK17+Mai!AK17+Juni!AK17+Juli!AK17+August!AK17+September!AK17+Oktober!AK17+November!AK17+Dezember!AK17</f>
        <v>0</v>
      </c>
    </row>
    <row r="18" spans="1:22" s="60" customFormat="1" ht="19.5" customHeight="1" x14ac:dyDescent="0.2">
      <c r="A18" s="61">
        <v>14</v>
      </c>
      <c r="B18" s="62"/>
      <c r="C18" s="63"/>
      <c r="D18" s="63"/>
      <c r="E18" s="54"/>
      <c r="F18" s="64"/>
      <c r="G18" s="54" t="str">
        <f t="shared" ca="1" si="2"/>
        <v/>
      </c>
      <c r="H18" s="54" t="str">
        <f ca="1">IF(F18=0,"",VLOOKUP(INT((TODAY()-F18)/365.25),'Hilfe Alter'!$A$4:$C$99,2))</f>
        <v/>
      </c>
      <c r="I18" s="65"/>
      <c r="J18" s="65"/>
      <c r="K18" s="65"/>
      <c r="L18" s="65"/>
      <c r="M18" s="65"/>
      <c r="N18" s="65"/>
      <c r="O18" s="65"/>
      <c r="P18" s="66"/>
      <c r="Q18" s="66"/>
      <c r="R18" s="58" t="str">
        <f t="shared" si="1"/>
        <v/>
      </c>
      <c r="S18" s="65"/>
      <c r="T18" s="65"/>
      <c r="U18" s="65"/>
      <c r="V18" s="59">
        <f>Januar!AK18+Februar!AK18+März!AK18+April!AK18+Mai!AK18+Juni!AK18+Juli!AK18+August!AK18+September!AK18+Oktober!AK18+November!AK18+Dezember!AK18</f>
        <v>0</v>
      </c>
    </row>
    <row r="19" spans="1:22" s="60" customFormat="1" ht="19.5" customHeight="1" x14ac:dyDescent="0.2">
      <c r="A19" s="50">
        <v>15</v>
      </c>
      <c r="B19" s="51"/>
      <c r="C19" s="67"/>
      <c r="D19" s="67"/>
      <c r="E19" s="52"/>
      <c r="F19" s="53"/>
      <c r="G19" s="54" t="str">
        <f t="shared" ca="1" si="2"/>
        <v/>
      </c>
      <c r="H19" s="54" t="str">
        <f ca="1">IF(F19=0,"",VLOOKUP(INT((TODAY()-F19)/365.25),'Hilfe Alter'!$A$4:$C$99,2))</f>
        <v/>
      </c>
      <c r="I19" s="55"/>
      <c r="J19" s="55"/>
      <c r="K19" s="56"/>
      <c r="L19" s="56"/>
      <c r="M19" s="56"/>
      <c r="N19" s="56"/>
      <c r="O19" s="56"/>
      <c r="P19" s="57"/>
      <c r="Q19" s="57"/>
      <c r="R19" s="58" t="str">
        <f t="shared" si="1"/>
        <v/>
      </c>
      <c r="S19" s="56"/>
      <c r="T19" s="56"/>
      <c r="U19" s="56"/>
      <c r="V19" s="59">
        <f>Januar!AK19+Februar!AK19+März!AK19+April!AK19+Mai!AK19+Juni!AK19+Juli!AK19+August!AK19+September!AK19+Oktober!AK19+November!AK19+Dezember!AK19</f>
        <v>0</v>
      </c>
    </row>
    <row r="20" spans="1:22" s="60" customFormat="1" ht="19.5" customHeight="1" x14ac:dyDescent="0.2">
      <c r="A20" s="61">
        <v>16</v>
      </c>
      <c r="B20" s="62"/>
      <c r="C20" s="63"/>
      <c r="D20" s="63"/>
      <c r="E20" s="54"/>
      <c r="F20" s="64"/>
      <c r="G20" s="54" t="str">
        <f t="shared" ca="1" si="2"/>
        <v/>
      </c>
      <c r="H20" s="54" t="str">
        <f ca="1">IF(F20=0,"",VLOOKUP(INT((TODAY()-F20)/365.25),'Hilfe Alter'!$A$4:$C$99,2))</f>
        <v/>
      </c>
      <c r="I20" s="65"/>
      <c r="J20" s="65"/>
      <c r="K20" s="65"/>
      <c r="L20" s="65"/>
      <c r="M20" s="65"/>
      <c r="N20" s="65"/>
      <c r="O20" s="65"/>
      <c r="P20" s="66"/>
      <c r="Q20" s="66"/>
      <c r="R20" s="58" t="str">
        <f t="shared" si="1"/>
        <v/>
      </c>
      <c r="S20" s="65"/>
      <c r="T20" s="65"/>
      <c r="U20" s="65"/>
      <c r="V20" s="59">
        <f>Januar!AK20+Februar!AK20+März!AK20+April!AK20+Mai!AK20+Juni!AK20+Juli!AK20+August!AK20+September!AK20+Oktober!AK20+November!AK20+Dezember!AK20</f>
        <v>0</v>
      </c>
    </row>
    <row r="21" spans="1:22" s="60" customFormat="1" ht="19.5" customHeight="1" x14ac:dyDescent="0.2">
      <c r="A21" s="50">
        <v>17</v>
      </c>
      <c r="B21" s="51"/>
      <c r="C21" s="67"/>
      <c r="D21" s="67"/>
      <c r="E21" s="52"/>
      <c r="F21" s="53"/>
      <c r="G21" s="54" t="str">
        <f t="shared" ca="1" si="2"/>
        <v/>
      </c>
      <c r="H21" s="54" t="str">
        <f ca="1">IF(F21=0,"",VLOOKUP(INT((TODAY()-F21)/365.25),'Hilfe Alter'!$A$4:$C$99,2))</f>
        <v/>
      </c>
      <c r="I21" s="55"/>
      <c r="J21" s="55"/>
      <c r="K21" s="56"/>
      <c r="L21" s="56"/>
      <c r="M21" s="56"/>
      <c r="N21" s="56"/>
      <c r="O21" s="56"/>
      <c r="P21" s="57"/>
      <c r="Q21" s="57"/>
      <c r="R21" s="58" t="str">
        <f t="shared" si="1"/>
        <v/>
      </c>
      <c r="S21" s="56"/>
      <c r="T21" s="56"/>
      <c r="U21" s="56"/>
      <c r="V21" s="59">
        <f>Januar!AK21+Februar!AK21+März!AK21+April!AK21+Mai!AK21+Juni!AK21+Juli!AK21+August!AK21+September!AK21+Oktober!AK21+November!AK21+Dezember!AK21</f>
        <v>0</v>
      </c>
    </row>
    <row r="22" spans="1:22" s="60" customFormat="1" ht="19.5" customHeight="1" x14ac:dyDescent="0.2">
      <c r="A22" s="61">
        <v>18</v>
      </c>
      <c r="B22" s="62"/>
      <c r="C22" s="63"/>
      <c r="D22" s="63"/>
      <c r="E22" s="54"/>
      <c r="F22" s="64"/>
      <c r="G22" s="54" t="str">
        <f t="shared" ca="1" si="2"/>
        <v/>
      </c>
      <c r="H22" s="54" t="str">
        <f ca="1">IF(F22=0,"",VLOOKUP(INT((TODAY()-F22)/365.25),'Hilfe Alter'!$A$4:$C$99,2))</f>
        <v/>
      </c>
      <c r="I22" s="65"/>
      <c r="J22" s="65"/>
      <c r="K22" s="65"/>
      <c r="L22" s="65"/>
      <c r="M22" s="65"/>
      <c r="N22" s="65"/>
      <c r="O22" s="65"/>
      <c r="P22" s="66"/>
      <c r="Q22" s="66"/>
      <c r="R22" s="58" t="str">
        <f t="shared" si="1"/>
        <v/>
      </c>
      <c r="S22" s="65"/>
      <c r="T22" s="65"/>
      <c r="U22" s="65"/>
      <c r="V22" s="59">
        <f>Januar!AK22+Februar!AK22+März!AK22+April!AK22+Mai!AK22+Juni!AK22+Juli!AK22+August!AK22+September!AK22+Oktober!AK22+November!AK22+Dezember!AK22</f>
        <v>0</v>
      </c>
    </row>
    <row r="23" spans="1:22" s="60" customFormat="1" ht="19.5" customHeight="1" x14ac:dyDescent="0.2">
      <c r="A23" s="50">
        <v>19</v>
      </c>
      <c r="B23" s="51"/>
      <c r="C23" s="67"/>
      <c r="D23" s="67"/>
      <c r="E23" s="52"/>
      <c r="F23" s="53"/>
      <c r="G23" s="54" t="str">
        <f t="shared" ca="1" si="2"/>
        <v/>
      </c>
      <c r="H23" s="54" t="str">
        <f ca="1">IF(F23=0,"",VLOOKUP(INT((TODAY()-F23)/365.25),'Hilfe Alter'!$A$4:$C$99,2))</f>
        <v/>
      </c>
      <c r="I23" s="55"/>
      <c r="J23" s="55"/>
      <c r="K23" s="56"/>
      <c r="L23" s="56"/>
      <c r="M23" s="56"/>
      <c r="N23" s="56"/>
      <c r="O23" s="56"/>
      <c r="P23" s="57"/>
      <c r="Q23" s="57"/>
      <c r="R23" s="58" t="str">
        <f t="shared" si="1"/>
        <v/>
      </c>
      <c r="S23" s="56"/>
      <c r="T23" s="56"/>
      <c r="U23" s="56"/>
      <c r="V23" s="59">
        <f>Januar!AK23+Februar!AK23+März!AK23+April!AK23+Mai!AK23+Juni!AK23+Juli!AK23+August!AK23+September!AK23+Oktober!AK23+November!AK23+Dezember!AK23</f>
        <v>0</v>
      </c>
    </row>
    <row r="24" spans="1:22" s="60" customFormat="1" ht="19.5" customHeight="1" x14ac:dyDescent="0.2">
      <c r="A24" s="61">
        <v>20</v>
      </c>
      <c r="B24" s="62"/>
      <c r="C24" s="63"/>
      <c r="D24" s="63"/>
      <c r="E24" s="54"/>
      <c r="F24" s="64"/>
      <c r="G24" s="54" t="str">
        <f t="shared" ca="1" si="2"/>
        <v/>
      </c>
      <c r="H24" s="54" t="str">
        <f ca="1">IF(F24=0,"",VLOOKUP(INT((TODAY()-F24)/365.25),'Hilfe Alter'!$A$4:$C$99,2))</f>
        <v/>
      </c>
      <c r="I24" s="65"/>
      <c r="J24" s="65"/>
      <c r="K24" s="65"/>
      <c r="L24" s="65"/>
      <c r="M24" s="65"/>
      <c r="N24" s="65"/>
      <c r="O24" s="65"/>
      <c r="P24" s="66"/>
      <c r="Q24" s="66"/>
      <c r="R24" s="58" t="str">
        <f t="shared" si="1"/>
        <v/>
      </c>
      <c r="S24" s="65"/>
      <c r="T24" s="65"/>
      <c r="U24" s="65"/>
      <c r="V24" s="59">
        <f>Januar!AK24+Februar!AK24+März!AK24+April!AK24+Mai!AK24+Juni!AK24+Juli!AK24+August!AK24+September!AK24+Oktober!AK24+November!AK24+Dezember!AK24</f>
        <v>0</v>
      </c>
    </row>
    <row r="25" spans="1:22" s="60" customFormat="1" ht="19.5" customHeight="1" x14ac:dyDescent="0.2">
      <c r="A25" s="50">
        <v>21</v>
      </c>
      <c r="B25" s="51"/>
      <c r="C25" s="67"/>
      <c r="D25" s="67"/>
      <c r="E25" s="52"/>
      <c r="F25" s="53"/>
      <c r="G25" s="54" t="str">
        <f t="shared" ca="1" si="2"/>
        <v/>
      </c>
      <c r="H25" s="54" t="str">
        <f ca="1">IF(F25=0,"",VLOOKUP(INT((TODAY()-F25)/365.25),'Hilfe Alter'!$A$4:$C$99,2))</f>
        <v/>
      </c>
      <c r="I25" s="55"/>
      <c r="J25" s="55"/>
      <c r="K25" s="56"/>
      <c r="L25" s="56"/>
      <c r="M25" s="56"/>
      <c r="N25" s="56"/>
      <c r="O25" s="56"/>
      <c r="P25" s="57"/>
      <c r="Q25" s="57"/>
      <c r="R25" s="58" t="str">
        <f t="shared" si="1"/>
        <v/>
      </c>
      <c r="S25" s="56"/>
      <c r="T25" s="56"/>
      <c r="U25" s="56"/>
      <c r="V25" s="59">
        <f>Januar!AK25+Februar!AK25+März!AK25+April!AK25+Mai!AK25+Juni!AK25+Juli!AK25+August!AK25+September!AK25+Oktober!AK25+November!AK25+Dezember!AK25</f>
        <v>0</v>
      </c>
    </row>
    <row r="26" spans="1:22" s="60" customFormat="1" ht="19.5" customHeight="1" x14ac:dyDescent="0.2">
      <c r="A26" s="61">
        <v>22</v>
      </c>
      <c r="B26" s="62"/>
      <c r="C26" s="63"/>
      <c r="D26" s="63"/>
      <c r="E26" s="54"/>
      <c r="F26" s="64"/>
      <c r="G26" s="54" t="str">
        <f t="shared" ca="1" si="2"/>
        <v/>
      </c>
      <c r="H26" s="54" t="str">
        <f ca="1">IF(F26=0,"",VLOOKUP(INT((TODAY()-F26)/365.25),'Hilfe Alter'!$A$4:$C$99,2))</f>
        <v/>
      </c>
      <c r="I26" s="65"/>
      <c r="J26" s="65"/>
      <c r="K26" s="65"/>
      <c r="L26" s="65"/>
      <c r="M26" s="65"/>
      <c r="N26" s="65"/>
      <c r="O26" s="65"/>
      <c r="P26" s="66"/>
      <c r="Q26" s="66"/>
      <c r="R26" s="58" t="str">
        <f t="shared" si="1"/>
        <v/>
      </c>
      <c r="S26" s="65"/>
      <c r="T26" s="65"/>
      <c r="U26" s="65"/>
      <c r="V26" s="59">
        <f>Januar!AK26+Februar!AK26+März!AK26+April!AK26+Mai!AK26+Juni!AK26+Juli!AK26+August!AK26+September!AK26+Oktober!AK26+November!AK26+Dezember!AK26</f>
        <v>0</v>
      </c>
    </row>
    <row r="27" spans="1:22" s="60" customFormat="1" ht="19.5" customHeight="1" x14ac:dyDescent="0.2">
      <c r="A27" s="50">
        <v>23</v>
      </c>
      <c r="B27" s="51"/>
      <c r="C27" s="67"/>
      <c r="D27" s="67"/>
      <c r="E27" s="52"/>
      <c r="F27" s="53"/>
      <c r="G27" s="54" t="str">
        <f t="shared" ca="1" si="2"/>
        <v/>
      </c>
      <c r="H27" s="54" t="str">
        <f ca="1">IF(F27=0,"",VLOOKUP(INT((TODAY()-F27)/365.25),'Hilfe Alter'!$A$4:$C$99,2))</f>
        <v/>
      </c>
      <c r="I27" s="55"/>
      <c r="J27" s="55"/>
      <c r="K27" s="56"/>
      <c r="L27" s="56"/>
      <c r="M27" s="56"/>
      <c r="N27" s="56"/>
      <c r="O27" s="56"/>
      <c r="P27" s="57"/>
      <c r="Q27" s="57"/>
      <c r="R27" s="58" t="str">
        <f t="shared" si="1"/>
        <v/>
      </c>
      <c r="S27" s="56"/>
      <c r="T27" s="56"/>
      <c r="U27" s="56"/>
      <c r="V27" s="59">
        <f>Januar!AK27+Februar!AK27+März!AK27+April!AK27+Mai!AK27+Juni!AK27+Juli!AK27+August!AK27+September!AK27+Oktober!AK27+November!AK27+Dezember!AK27</f>
        <v>0</v>
      </c>
    </row>
    <row r="28" spans="1:22" s="60" customFormat="1" ht="19.5" customHeight="1" x14ac:dyDescent="0.2">
      <c r="A28" s="61">
        <v>24</v>
      </c>
      <c r="B28" s="62"/>
      <c r="C28" s="63"/>
      <c r="D28" s="63"/>
      <c r="E28" s="54"/>
      <c r="F28" s="64"/>
      <c r="G28" s="54" t="str">
        <f t="shared" ca="1" si="2"/>
        <v/>
      </c>
      <c r="H28" s="54" t="str">
        <f ca="1">IF(F28=0,"",VLOOKUP(INT((TODAY()-F28)/365.25),'Hilfe Alter'!$A$4:$C$99,2))</f>
        <v/>
      </c>
      <c r="I28" s="65"/>
      <c r="J28" s="65"/>
      <c r="K28" s="65"/>
      <c r="L28" s="65"/>
      <c r="M28" s="65"/>
      <c r="N28" s="65"/>
      <c r="O28" s="65"/>
      <c r="P28" s="66"/>
      <c r="Q28" s="66"/>
      <c r="R28" s="58" t="str">
        <f t="shared" si="1"/>
        <v/>
      </c>
      <c r="S28" s="65"/>
      <c r="T28" s="65"/>
      <c r="U28" s="65"/>
      <c r="V28" s="59">
        <f>Januar!AK28+Februar!AK28+März!AK28+April!AK28+Mai!AK28+Juni!AK28+Juli!AK28+August!AK28+September!AK28+Oktober!AK28+November!AK28+Dezember!AK28</f>
        <v>0</v>
      </c>
    </row>
    <row r="29" spans="1:22" s="60" customFormat="1" ht="19.5" customHeight="1" x14ac:dyDescent="0.2">
      <c r="A29" s="50">
        <v>25</v>
      </c>
      <c r="B29" s="51"/>
      <c r="C29" s="67"/>
      <c r="D29" s="67"/>
      <c r="E29" s="52"/>
      <c r="F29" s="53"/>
      <c r="G29" s="54" t="str">
        <f t="shared" ca="1" si="2"/>
        <v/>
      </c>
      <c r="H29" s="54" t="str">
        <f ca="1">IF(F29=0,"",VLOOKUP(INT((TODAY()-F29)/365.25),'Hilfe Alter'!$A$4:$C$99,2))</f>
        <v/>
      </c>
      <c r="I29" s="55"/>
      <c r="J29" s="55"/>
      <c r="K29" s="56"/>
      <c r="L29" s="56"/>
      <c r="M29" s="56"/>
      <c r="N29" s="56"/>
      <c r="O29" s="56"/>
      <c r="P29" s="57"/>
      <c r="Q29" s="57"/>
      <c r="R29" s="58" t="str">
        <f t="shared" si="1"/>
        <v/>
      </c>
      <c r="S29" s="56"/>
      <c r="T29" s="56"/>
      <c r="U29" s="56"/>
      <c r="V29" s="59">
        <f>Januar!AK29+Februar!AK29+März!AK29+April!AK29+Mai!AK29+Juni!AK29+Juli!AK29+August!AK29+September!AK29+Oktober!AK29+November!AK29+Dezember!AK29</f>
        <v>0</v>
      </c>
    </row>
    <row r="30" spans="1:22" s="60" customFormat="1" ht="19.5" customHeight="1" x14ac:dyDescent="0.2">
      <c r="A30" s="61">
        <v>26</v>
      </c>
      <c r="B30" s="62"/>
      <c r="C30" s="63"/>
      <c r="D30" s="63"/>
      <c r="E30" s="54"/>
      <c r="F30" s="64"/>
      <c r="G30" s="54" t="str">
        <f t="shared" ca="1" si="2"/>
        <v/>
      </c>
      <c r="H30" s="54" t="str">
        <f ca="1">IF(F30=0,"",VLOOKUP(INT((TODAY()-F30)/365.25),'Hilfe Alter'!$A$4:$C$99,2))</f>
        <v/>
      </c>
      <c r="I30" s="65"/>
      <c r="J30" s="65"/>
      <c r="K30" s="65"/>
      <c r="L30" s="65"/>
      <c r="M30" s="65"/>
      <c r="N30" s="65"/>
      <c r="O30" s="65"/>
      <c r="P30" s="66"/>
      <c r="Q30" s="66"/>
      <c r="R30" s="58" t="str">
        <f t="shared" si="1"/>
        <v/>
      </c>
      <c r="S30" s="65"/>
      <c r="T30" s="65"/>
      <c r="U30" s="65"/>
      <c r="V30" s="59">
        <f>Januar!AK30+Februar!AK30+März!AK30+April!AK30+Mai!AK30+Juni!AK30+Juli!AK30+August!AK30+September!AK30+Oktober!AK30+November!AK30+Dezember!AK30</f>
        <v>0</v>
      </c>
    </row>
    <row r="31" spans="1:22" s="60" customFormat="1" ht="19.5" customHeight="1" x14ac:dyDescent="0.2">
      <c r="A31" s="50">
        <v>27</v>
      </c>
      <c r="B31" s="51"/>
      <c r="C31" s="67"/>
      <c r="D31" s="67"/>
      <c r="E31" s="52"/>
      <c r="F31" s="53"/>
      <c r="G31" s="54" t="str">
        <f t="shared" ca="1" si="2"/>
        <v/>
      </c>
      <c r="H31" s="54" t="str">
        <f ca="1">IF(F31=0,"",VLOOKUP(INT((TODAY()-F31)/365.25),'Hilfe Alter'!$A$4:$C$99,2))</f>
        <v/>
      </c>
      <c r="I31" s="55"/>
      <c r="J31" s="55"/>
      <c r="K31" s="56"/>
      <c r="L31" s="56"/>
      <c r="M31" s="56"/>
      <c r="N31" s="56"/>
      <c r="O31" s="56"/>
      <c r="P31" s="57"/>
      <c r="Q31" s="57"/>
      <c r="R31" s="58" t="str">
        <f t="shared" si="1"/>
        <v/>
      </c>
      <c r="S31" s="56"/>
      <c r="T31" s="56"/>
      <c r="U31" s="56"/>
      <c r="V31" s="59">
        <f>Januar!AK31+Februar!AK31+März!AK31+April!AK31+Mai!AK31+Juni!AK31+Juli!AK31+August!AK31+September!AK31+Oktober!AK31+November!AK31+Dezember!AK31</f>
        <v>0</v>
      </c>
    </row>
    <row r="32" spans="1:22" s="60" customFormat="1" ht="19.5" customHeight="1" x14ac:dyDescent="0.2">
      <c r="A32" s="61">
        <v>28</v>
      </c>
      <c r="B32" s="62"/>
      <c r="C32" s="63"/>
      <c r="D32" s="63"/>
      <c r="E32" s="54"/>
      <c r="F32" s="64"/>
      <c r="G32" s="54" t="str">
        <f t="shared" ca="1" si="2"/>
        <v/>
      </c>
      <c r="H32" s="54" t="str">
        <f ca="1">IF(F32=0,"",VLOOKUP(INT((TODAY()-F32)/365.25),'Hilfe Alter'!$A$4:$C$99,2))</f>
        <v/>
      </c>
      <c r="I32" s="65"/>
      <c r="J32" s="65"/>
      <c r="K32" s="65"/>
      <c r="L32" s="65"/>
      <c r="M32" s="65"/>
      <c r="N32" s="65"/>
      <c r="O32" s="65"/>
      <c r="P32" s="66"/>
      <c r="Q32" s="66"/>
      <c r="R32" s="58" t="str">
        <f t="shared" si="1"/>
        <v/>
      </c>
      <c r="S32" s="65"/>
      <c r="T32" s="65"/>
      <c r="U32" s="65"/>
      <c r="V32" s="59">
        <f>Januar!AK32+Februar!AK32+März!AK32+April!AK32+Mai!AK32+Juni!AK32+Juli!AK32+August!AK32+September!AK32+Oktober!AK32+November!AK32+Dezember!AK32</f>
        <v>0</v>
      </c>
    </row>
    <row r="33" spans="1:22" s="60" customFormat="1" ht="19.5" customHeight="1" x14ac:dyDescent="0.2">
      <c r="A33" s="50">
        <v>29</v>
      </c>
      <c r="B33" s="51"/>
      <c r="C33" s="67"/>
      <c r="D33" s="67"/>
      <c r="E33" s="52"/>
      <c r="F33" s="53"/>
      <c r="G33" s="54" t="str">
        <f t="shared" ca="1" si="2"/>
        <v/>
      </c>
      <c r="H33" s="54" t="str">
        <f ca="1">IF(F33=0,"",VLOOKUP(INT((TODAY()-F33)/365.25),'Hilfe Alter'!$A$4:$C$99,2))</f>
        <v/>
      </c>
      <c r="I33" s="55"/>
      <c r="J33" s="55"/>
      <c r="K33" s="56"/>
      <c r="L33" s="56"/>
      <c r="M33" s="56"/>
      <c r="N33" s="56"/>
      <c r="O33" s="56"/>
      <c r="P33" s="57"/>
      <c r="Q33" s="57"/>
      <c r="R33" s="58" t="str">
        <f t="shared" si="1"/>
        <v/>
      </c>
      <c r="S33" s="56"/>
      <c r="T33" s="56"/>
      <c r="U33" s="56"/>
      <c r="V33" s="59">
        <f>Januar!AK33+Februar!AK33+März!AK33+April!AK33+Mai!AK33+Juni!AK33+Juli!AK33+August!AK33+September!AK33+Oktober!AK33+November!AK33+Dezember!AK33</f>
        <v>0</v>
      </c>
    </row>
    <row r="34" spans="1:22" s="60" customFormat="1" ht="19.5" customHeight="1" x14ac:dyDescent="0.2">
      <c r="A34" s="61">
        <v>30</v>
      </c>
      <c r="B34" s="62"/>
      <c r="C34" s="63"/>
      <c r="D34" s="63"/>
      <c r="E34" s="54"/>
      <c r="F34" s="64"/>
      <c r="G34" s="54" t="str">
        <f t="shared" ca="1" si="2"/>
        <v/>
      </c>
      <c r="H34" s="54" t="str">
        <f ca="1">IF(F34=0,"",VLOOKUP(INT((TODAY()-F34)/365.25),'Hilfe Alter'!$A$4:$C$99,2))</f>
        <v/>
      </c>
      <c r="I34" s="65"/>
      <c r="J34" s="65"/>
      <c r="K34" s="65"/>
      <c r="L34" s="65"/>
      <c r="M34" s="65"/>
      <c r="N34" s="65"/>
      <c r="O34" s="65"/>
      <c r="P34" s="66"/>
      <c r="Q34" s="66"/>
      <c r="R34" s="58" t="str">
        <f t="shared" si="1"/>
        <v/>
      </c>
      <c r="S34" s="65"/>
      <c r="T34" s="65"/>
      <c r="U34" s="65"/>
      <c r="V34" s="59">
        <f>Januar!AK34+Februar!AK34+März!AK34+April!AK34+Mai!AK34+Juni!AK34+Juli!AK34+August!AK34+September!AK34+Oktober!AK34+November!AK34+Dezember!AK34</f>
        <v>0</v>
      </c>
    </row>
    <row r="35" spans="1:22" s="60" customFormat="1" ht="19.5" customHeight="1" x14ac:dyDescent="0.2">
      <c r="A35" s="50">
        <v>31</v>
      </c>
      <c r="B35" s="51"/>
      <c r="C35" s="67"/>
      <c r="D35" s="67"/>
      <c r="E35" s="52"/>
      <c r="F35" s="53"/>
      <c r="G35" s="54" t="str">
        <f t="shared" ca="1" si="2"/>
        <v/>
      </c>
      <c r="H35" s="54" t="str">
        <f ca="1">IF(F35=0,"",VLOOKUP(INT((TODAY()-F35)/365.25),'Hilfe Alter'!$A$4:$C$99,2))</f>
        <v/>
      </c>
      <c r="I35" s="55"/>
      <c r="J35" s="55"/>
      <c r="K35" s="56"/>
      <c r="L35" s="56"/>
      <c r="M35" s="56"/>
      <c r="N35" s="56"/>
      <c r="O35" s="56"/>
      <c r="P35" s="57"/>
      <c r="Q35" s="57"/>
      <c r="R35" s="58" t="str">
        <f t="shared" si="1"/>
        <v/>
      </c>
      <c r="S35" s="56"/>
      <c r="T35" s="56"/>
      <c r="U35" s="56"/>
      <c r="V35" s="59">
        <f>Januar!AK35+Februar!AK35+März!AK35+April!AK35+Mai!AK35+Juni!AK35+Juli!AK35+August!AK35+September!AK35+Oktober!AK35+November!AK35+Dezember!AK35</f>
        <v>0</v>
      </c>
    </row>
    <row r="36" spans="1:22" s="60" customFormat="1" ht="19.5" customHeight="1" x14ac:dyDescent="0.2">
      <c r="A36" s="61">
        <v>32</v>
      </c>
      <c r="B36" s="62"/>
      <c r="C36" s="63"/>
      <c r="D36" s="63"/>
      <c r="E36" s="54"/>
      <c r="F36" s="64"/>
      <c r="G36" s="54" t="str">
        <f t="shared" ca="1" si="2"/>
        <v/>
      </c>
      <c r="H36" s="54" t="str">
        <f ca="1">IF(F36=0,"",VLOOKUP(INT((TODAY()-F36)/365.25),'Hilfe Alter'!$A$4:$C$99,2))</f>
        <v/>
      </c>
      <c r="I36" s="65"/>
      <c r="J36" s="65"/>
      <c r="K36" s="65"/>
      <c r="L36" s="65"/>
      <c r="M36" s="65"/>
      <c r="N36" s="65"/>
      <c r="O36" s="65"/>
      <c r="P36" s="66"/>
      <c r="Q36" s="66"/>
      <c r="R36" s="58" t="str">
        <f t="shared" si="1"/>
        <v/>
      </c>
      <c r="S36" s="65"/>
      <c r="T36" s="65"/>
      <c r="U36" s="65"/>
      <c r="V36" s="59">
        <f>Januar!AK36+Februar!AK36+März!AK36+April!AK36+Mai!AK36+Juni!AK36+Juli!AK36+August!AK36+September!AK36+Oktober!AK36+November!AK36+Dezember!AK36</f>
        <v>0</v>
      </c>
    </row>
    <row r="37" spans="1:22" s="60" customFormat="1" ht="19.5" customHeight="1" x14ac:dyDescent="0.2">
      <c r="A37" s="50">
        <v>33</v>
      </c>
      <c r="B37" s="51"/>
      <c r="C37" s="67"/>
      <c r="D37" s="67"/>
      <c r="E37" s="52"/>
      <c r="F37" s="53"/>
      <c r="G37" s="54" t="str">
        <f t="shared" ca="1" si="2"/>
        <v/>
      </c>
      <c r="H37" s="54" t="str">
        <f ca="1">IF(F37=0,"",VLOOKUP(INT((TODAY()-F37)/365.25),'Hilfe Alter'!$A$4:$C$99,2))</f>
        <v/>
      </c>
      <c r="I37" s="55"/>
      <c r="J37" s="55"/>
      <c r="K37" s="56"/>
      <c r="L37" s="56"/>
      <c r="M37" s="56"/>
      <c r="N37" s="56"/>
      <c r="O37" s="56"/>
      <c r="P37" s="57"/>
      <c r="Q37" s="57"/>
      <c r="R37" s="58" t="str">
        <f t="shared" si="1"/>
        <v/>
      </c>
      <c r="S37" s="56"/>
      <c r="T37" s="56"/>
      <c r="U37" s="56"/>
      <c r="V37" s="59">
        <f>Januar!AK37+Februar!AK37+März!AK37+April!AK37+Mai!AK37+Juni!AK37+Juli!AK37+August!AK37+September!AK37+Oktober!AK37+November!AK37+Dezember!AK37</f>
        <v>0</v>
      </c>
    </row>
    <row r="38" spans="1:22" s="60" customFormat="1" ht="19.5" customHeight="1" x14ac:dyDescent="0.2">
      <c r="A38" s="61">
        <v>34</v>
      </c>
      <c r="B38" s="62"/>
      <c r="C38" s="63"/>
      <c r="D38" s="63"/>
      <c r="E38" s="54"/>
      <c r="F38" s="64"/>
      <c r="G38" s="54" t="str">
        <f t="shared" ca="1" si="2"/>
        <v/>
      </c>
      <c r="H38" s="54" t="str">
        <f ca="1">IF(F38=0,"",VLOOKUP(INT((TODAY()-F38)/365.25),'Hilfe Alter'!$A$4:$C$99,2))</f>
        <v/>
      </c>
      <c r="I38" s="65"/>
      <c r="J38" s="65"/>
      <c r="K38" s="65"/>
      <c r="L38" s="65"/>
      <c r="M38" s="65"/>
      <c r="N38" s="65"/>
      <c r="O38" s="65"/>
      <c r="P38" s="66"/>
      <c r="Q38" s="66"/>
      <c r="R38" s="58" t="str">
        <f t="shared" si="1"/>
        <v/>
      </c>
      <c r="S38" s="65"/>
      <c r="T38" s="65"/>
      <c r="U38" s="65"/>
      <c r="V38" s="59">
        <f>Januar!AK38+Februar!AK38+März!AK38+April!AK38+Mai!AK38+Juni!AK38+Juli!AK38+August!AK38+September!AK38+Oktober!AK38+November!AK38+Dezember!AK38</f>
        <v>0</v>
      </c>
    </row>
    <row r="39" spans="1:22" s="60" customFormat="1" ht="19.5" customHeight="1" x14ac:dyDescent="0.2">
      <c r="A39" s="50">
        <v>35</v>
      </c>
      <c r="B39" s="51"/>
      <c r="C39" s="67"/>
      <c r="D39" s="67"/>
      <c r="E39" s="52"/>
      <c r="F39" s="53"/>
      <c r="G39" s="54" t="str">
        <f t="shared" ca="1" si="2"/>
        <v/>
      </c>
      <c r="H39" s="54" t="str">
        <f ca="1">IF(F39=0,"",VLOOKUP(INT((TODAY()-F39)/365.25),'Hilfe Alter'!$A$4:$C$99,2))</f>
        <v/>
      </c>
      <c r="I39" s="55"/>
      <c r="J39" s="55"/>
      <c r="K39" s="56"/>
      <c r="L39" s="56"/>
      <c r="M39" s="56"/>
      <c r="N39" s="56"/>
      <c r="O39" s="56"/>
      <c r="P39" s="57"/>
      <c r="Q39" s="57"/>
      <c r="R39" s="58" t="str">
        <f t="shared" si="1"/>
        <v/>
      </c>
      <c r="S39" s="56"/>
      <c r="T39" s="56"/>
      <c r="U39" s="56"/>
      <c r="V39" s="59">
        <f>Januar!AK39+Februar!AK39+März!AK39+April!AK39+Mai!AK39+Juni!AK39+Juli!AK39+August!AK39+September!AK39+Oktober!AK39+November!AK39+Dezember!AK39</f>
        <v>0</v>
      </c>
    </row>
    <row r="40" spans="1:22" s="60" customFormat="1" ht="19.5" customHeight="1" x14ac:dyDescent="0.2">
      <c r="A40" s="61">
        <v>36</v>
      </c>
      <c r="B40" s="62"/>
      <c r="C40" s="63"/>
      <c r="D40" s="63"/>
      <c r="E40" s="54"/>
      <c r="F40" s="64"/>
      <c r="G40" s="54" t="str">
        <f t="shared" ca="1" si="2"/>
        <v/>
      </c>
      <c r="H40" s="54" t="str">
        <f ca="1">IF(F40=0,"",VLOOKUP(INT((TODAY()-F40)/365.25),'Hilfe Alter'!$A$4:$C$99,2))</f>
        <v/>
      </c>
      <c r="I40" s="65"/>
      <c r="J40" s="65"/>
      <c r="K40" s="65"/>
      <c r="L40" s="65"/>
      <c r="M40" s="65"/>
      <c r="N40" s="65"/>
      <c r="O40" s="65"/>
      <c r="P40" s="66"/>
      <c r="Q40" s="66"/>
      <c r="R40" s="58" t="str">
        <f t="shared" si="1"/>
        <v/>
      </c>
      <c r="S40" s="65"/>
      <c r="T40" s="65"/>
      <c r="U40" s="65"/>
      <c r="V40" s="59">
        <f>Januar!AK40+Februar!AK40+März!AK40+April!AK40+Mai!AK40+Juni!AK40+Juli!AK40+August!AK40+September!AK40+Oktober!AK40+November!AK40+Dezember!AK40</f>
        <v>0</v>
      </c>
    </row>
    <row r="41" spans="1:22" s="60" customFormat="1" ht="19.5" customHeight="1" x14ac:dyDescent="0.2">
      <c r="A41" s="50">
        <v>37</v>
      </c>
      <c r="B41" s="51"/>
      <c r="C41" s="67"/>
      <c r="D41" s="67"/>
      <c r="E41" s="52"/>
      <c r="F41" s="53"/>
      <c r="G41" s="54" t="str">
        <f t="shared" ca="1" si="2"/>
        <v/>
      </c>
      <c r="H41" s="54" t="str">
        <f ca="1">IF(F41=0,"",VLOOKUP(INT((TODAY()-F41)/365.25),'Hilfe Alter'!$A$4:$C$99,2))</f>
        <v/>
      </c>
      <c r="I41" s="55"/>
      <c r="J41" s="55"/>
      <c r="K41" s="56"/>
      <c r="L41" s="56"/>
      <c r="M41" s="56"/>
      <c r="N41" s="56"/>
      <c r="O41" s="56"/>
      <c r="P41" s="57"/>
      <c r="Q41" s="57"/>
      <c r="R41" s="58" t="str">
        <f t="shared" si="1"/>
        <v/>
      </c>
      <c r="S41" s="56"/>
      <c r="T41" s="56"/>
      <c r="U41" s="56"/>
      <c r="V41" s="59">
        <f>Januar!AK41+Februar!AK41+März!AK41+April!AK41+Mai!AK41+Juni!AK41+Juli!AK41+August!AK41+September!AK41+Oktober!AK41+November!AK41+Dezember!AK41</f>
        <v>0</v>
      </c>
    </row>
    <row r="42" spans="1:22" s="60" customFormat="1" ht="19.5" customHeight="1" x14ac:dyDescent="0.2">
      <c r="A42" s="61">
        <v>38</v>
      </c>
      <c r="B42" s="62"/>
      <c r="C42" s="63"/>
      <c r="D42" s="63"/>
      <c r="E42" s="54"/>
      <c r="F42" s="64"/>
      <c r="G42" s="54" t="str">
        <f t="shared" ca="1" si="2"/>
        <v/>
      </c>
      <c r="H42" s="54" t="str">
        <f ca="1">IF(F42=0,"",VLOOKUP(INT((TODAY()-F42)/365.25),'Hilfe Alter'!$A$4:$C$99,2))</f>
        <v/>
      </c>
      <c r="I42" s="65"/>
      <c r="J42" s="65"/>
      <c r="K42" s="65"/>
      <c r="L42" s="65"/>
      <c r="M42" s="65"/>
      <c r="N42" s="65"/>
      <c r="O42" s="65"/>
      <c r="P42" s="66"/>
      <c r="Q42" s="66"/>
      <c r="R42" s="58" t="str">
        <f t="shared" si="1"/>
        <v/>
      </c>
      <c r="S42" s="65"/>
      <c r="T42" s="65"/>
      <c r="U42" s="65"/>
      <c r="V42" s="59">
        <f>Januar!AK42+Februar!AK42+März!AK42+April!AK42+Mai!AK42+Juni!AK42+Juli!AK42+August!AK42+September!AK42+Oktober!AK42+November!AK42+Dezember!AK42</f>
        <v>0</v>
      </c>
    </row>
    <row r="43" spans="1:22" s="60" customFormat="1" ht="19.5" customHeight="1" x14ac:dyDescent="0.2">
      <c r="A43" s="50">
        <v>39</v>
      </c>
      <c r="B43" s="51"/>
      <c r="C43" s="67"/>
      <c r="D43" s="67"/>
      <c r="E43" s="52"/>
      <c r="F43" s="53"/>
      <c r="G43" s="54" t="str">
        <f t="shared" ca="1" si="2"/>
        <v/>
      </c>
      <c r="H43" s="54" t="str">
        <f ca="1">IF(F43=0,"",VLOOKUP(INT((TODAY()-F43)/365.25),'Hilfe Alter'!$A$4:$C$99,2))</f>
        <v/>
      </c>
      <c r="I43" s="55"/>
      <c r="J43" s="55"/>
      <c r="K43" s="56"/>
      <c r="L43" s="56"/>
      <c r="M43" s="56"/>
      <c r="N43" s="56"/>
      <c r="O43" s="56"/>
      <c r="P43" s="57"/>
      <c r="Q43" s="57"/>
      <c r="R43" s="58" t="str">
        <f t="shared" si="1"/>
        <v/>
      </c>
      <c r="S43" s="56"/>
      <c r="T43" s="56"/>
      <c r="U43" s="56"/>
      <c r="V43" s="59">
        <f>Januar!AK43+Februar!AK43+März!AK43+April!AK43+Mai!AK43+Juni!AK43+Juli!AK43+August!AK43+September!AK43+Oktober!AK43+November!AK43+Dezember!AK43</f>
        <v>0</v>
      </c>
    </row>
    <row r="44" spans="1:22" s="60" customFormat="1" ht="19.5" customHeight="1" x14ac:dyDescent="0.2">
      <c r="A44" s="61">
        <v>40</v>
      </c>
      <c r="B44" s="62"/>
      <c r="C44" s="63"/>
      <c r="D44" s="63"/>
      <c r="E44" s="54"/>
      <c r="F44" s="64"/>
      <c r="G44" s="54" t="str">
        <f t="shared" ca="1" si="2"/>
        <v/>
      </c>
      <c r="H44" s="54" t="str">
        <f ca="1">IF(F44=0,"",VLOOKUP(INT((TODAY()-F44)/365.25),'Hilfe Alter'!$A$4:$C$99,2))</f>
        <v/>
      </c>
      <c r="I44" s="65"/>
      <c r="J44" s="65"/>
      <c r="K44" s="65"/>
      <c r="L44" s="65"/>
      <c r="M44" s="65"/>
      <c r="N44" s="65"/>
      <c r="O44" s="65"/>
      <c r="P44" s="66"/>
      <c r="Q44" s="66"/>
      <c r="R44" s="58" t="str">
        <f t="shared" si="1"/>
        <v/>
      </c>
      <c r="S44" s="65"/>
      <c r="T44" s="65"/>
      <c r="U44" s="65"/>
      <c r="V44" s="59">
        <f>Januar!AK44+Februar!AK44+März!AK44+April!AK44+Mai!AK44+Juni!AK44+Juli!AK44+August!AK44+September!AK44+Oktober!AK44+November!AK44+Dezember!AK44</f>
        <v>0</v>
      </c>
    </row>
    <row r="45" spans="1:22" s="60" customFormat="1" ht="19.5" customHeight="1" x14ac:dyDescent="0.2">
      <c r="A45" s="50">
        <v>41</v>
      </c>
      <c r="B45" s="51"/>
      <c r="C45" s="67"/>
      <c r="D45" s="67"/>
      <c r="E45" s="52"/>
      <c r="F45" s="53"/>
      <c r="G45" s="54" t="str">
        <f t="shared" ca="1" si="2"/>
        <v/>
      </c>
      <c r="H45" s="54" t="str">
        <f ca="1">IF(F45=0,"",VLOOKUP(INT((TODAY()-F45)/365.25),'Hilfe Alter'!$A$4:$C$99,2))</f>
        <v/>
      </c>
      <c r="I45" s="55"/>
      <c r="J45" s="55"/>
      <c r="K45" s="56"/>
      <c r="L45" s="56"/>
      <c r="M45" s="56"/>
      <c r="N45" s="56"/>
      <c r="O45" s="56"/>
      <c r="P45" s="57"/>
      <c r="Q45" s="57"/>
      <c r="R45" s="58" t="str">
        <f t="shared" si="1"/>
        <v/>
      </c>
      <c r="S45" s="56"/>
      <c r="T45" s="56"/>
      <c r="U45" s="56"/>
      <c r="V45" s="59">
        <f>Januar!AK45+Februar!AK45+März!AK45+April!AK45+Mai!AK45+Juni!AK45+Juli!AK45+August!AK45+September!AK45+Oktober!AK45+November!AK45+Dezember!AK45</f>
        <v>0</v>
      </c>
    </row>
    <row r="46" spans="1:22" s="60" customFormat="1" ht="19.5" customHeight="1" x14ac:dyDescent="0.2">
      <c r="A46" s="61">
        <v>42</v>
      </c>
      <c r="B46" s="62"/>
      <c r="C46" s="63"/>
      <c r="D46" s="63"/>
      <c r="E46" s="54"/>
      <c r="F46" s="64"/>
      <c r="G46" s="54" t="str">
        <f t="shared" ca="1" si="2"/>
        <v/>
      </c>
      <c r="H46" s="54" t="str">
        <f ca="1">IF(F46=0,"",VLOOKUP(INT((TODAY()-F46)/365.25),'Hilfe Alter'!$A$4:$C$99,2))</f>
        <v/>
      </c>
      <c r="I46" s="65"/>
      <c r="J46" s="65"/>
      <c r="K46" s="65"/>
      <c r="L46" s="65"/>
      <c r="M46" s="65"/>
      <c r="N46" s="65"/>
      <c r="O46" s="65"/>
      <c r="P46" s="66"/>
      <c r="Q46" s="66"/>
      <c r="R46" s="58" t="str">
        <f t="shared" si="1"/>
        <v/>
      </c>
      <c r="S46" s="65"/>
      <c r="T46" s="65"/>
      <c r="U46" s="65"/>
      <c r="V46" s="59">
        <f>Januar!AK46+Februar!AK46+März!AK46+April!AK46+Mai!AK46+Juni!AK46+Juli!AK46+August!AK46+September!AK46+Oktober!AK46+November!AK46+Dezember!AK46</f>
        <v>0</v>
      </c>
    </row>
    <row r="47" spans="1:22" s="60" customFormat="1" ht="19.5" customHeight="1" x14ac:dyDescent="0.2">
      <c r="A47" s="50">
        <v>43</v>
      </c>
      <c r="B47" s="51"/>
      <c r="C47" s="67"/>
      <c r="D47" s="67"/>
      <c r="E47" s="52"/>
      <c r="F47" s="53"/>
      <c r="G47" s="54" t="str">
        <f t="shared" ca="1" si="2"/>
        <v/>
      </c>
      <c r="H47" s="54" t="str">
        <f ca="1">IF(F47=0,"",VLOOKUP(INT((TODAY()-F47)/365.25),'Hilfe Alter'!$A$4:$C$99,2))</f>
        <v/>
      </c>
      <c r="I47" s="55"/>
      <c r="J47" s="55"/>
      <c r="K47" s="56"/>
      <c r="L47" s="56"/>
      <c r="M47" s="56"/>
      <c r="N47" s="56"/>
      <c r="O47" s="56"/>
      <c r="P47" s="57"/>
      <c r="Q47" s="57"/>
      <c r="R47" s="58" t="str">
        <f t="shared" si="1"/>
        <v/>
      </c>
      <c r="S47" s="56"/>
      <c r="T47" s="56"/>
      <c r="U47" s="56"/>
      <c r="V47" s="59">
        <f>Januar!AK47+Februar!AK47+März!AK47+April!AK47+Mai!AK47+Juni!AK47+Juli!AK47+August!AK47+September!AK47+Oktober!AK47+November!AK47+Dezember!AK47</f>
        <v>0</v>
      </c>
    </row>
    <row r="48" spans="1:22" s="60" customFormat="1" ht="19.5" customHeight="1" x14ac:dyDescent="0.2">
      <c r="A48" s="61">
        <v>44</v>
      </c>
      <c r="B48" s="62"/>
      <c r="C48" s="63"/>
      <c r="D48" s="63"/>
      <c r="E48" s="54"/>
      <c r="F48" s="64"/>
      <c r="G48" s="54" t="str">
        <f t="shared" ca="1" si="2"/>
        <v/>
      </c>
      <c r="H48" s="54" t="str">
        <f ca="1">IF(F48=0,"",VLOOKUP(INT((TODAY()-F48)/365.25),'Hilfe Alter'!$A$4:$C$99,2))</f>
        <v/>
      </c>
      <c r="I48" s="65"/>
      <c r="J48" s="65"/>
      <c r="K48" s="65"/>
      <c r="L48" s="65"/>
      <c r="M48" s="65"/>
      <c r="N48" s="65"/>
      <c r="O48" s="65"/>
      <c r="P48" s="66"/>
      <c r="Q48" s="66"/>
      <c r="R48" s="58" t="str">
        <f t="shared" si="1"/>
        <v/>
      </c>
      <c r="S48" s="65"/>
      <c r="T48" s="65"/>
      <c r="U48" s="65"/>
      <c r="V48" s="59">
        <f>Januar!AK48+Februar!AK48+März!AK48+April!AK48+Mai!AK48+Juni!AK48+Juli!AK48+August!AK48+September!AK48+Oktober!AK48+November!AK48+Dezember!AK48</f>
        <v>0</v>
      </c>
    </row>
    <row r="49" spans="1:22" s="60" customFormat="1" ht="19.5" customHeight="1" x14ac:dyDescent="0.2">
      <c r="A49" s="50">
        <v>45</v>
      </c>
      <c r="B49" s="51"/>
      <c r="C49" s="67"/>
      <c r="D49" s="67"/>
      <c r="E49" s="52"/>
      <c r="F49" s="53"/>
      <c r="G49" s="54" t="str">
        <f t="shared" ca="1" si="2"/>
        <v/>
      </c>
      <c r="H49" s="54" t="str">
        <f ca="1">IF(F49=0,"",VLOOKUP(INT((TODAY()-F49)/365.25),'Hilfe Alter'!$A$4:$C$99,2))</f>
        <v/>
      </c>
      <c r="I49" s="55"/>
      <c r="J49" s="55"/>
      <c r="K49" s="56"/>
      <c r="L49" s="56"/>
      <c r="M49" s="56"/>
      <c r="N49" s="56"/>
      <c r="O49" s="56"/>
      <c r="P49" s="57"/>
      <c r="Q49" s="57"/>
      <c r="R49" s="58" t="str">
        <f t="shared" si="1"/>
        <v/>
      </c>
      <c r="S49" s="56"/>
      <c r="T49" s="56"/>
      <c r="U49" s="56"/>
      <c r="V49" s="59">
        <f>Januar!AK49+Februar!AK49+März!AK49+April!AK49+Mai!AK49+Juni!AK49+Juli!AK49+August!AK49+September!AK49+Oktober!AK49+November!AK49+Dezember!AK49</f>
        <v>0</v>
      </c>
    </row>
    <row r="50" spans="1:22" s="60" customFormat="1" ht="19.5" customHeight="1" x14ac:dyDescent="0.2">
      <c r="A50" s="61">
        <v>46</v>
      </c>
      <c r="B50" s="62"/>
      <c r="C50" s="63"/>
      <c r="D50" s="63"/>
      <c r="E50" s="54"/>
      <c r="F50" s="64"/>
      <c r="G50" s="54" t="str">
        <f t="shared" ca="1" si="2"/>
        <v/>
      </c>
      <c r="H50" s="54" t="str">
        <f ca="1">IF(F50=0,"",VLOOKUP(INT((TODAY()-F50)/365.25),'Hilfe Alter'!$A$4:$C$99,2))</f>
        <v/>
      </c>
      <c r="I50" s="65"/>
      <c r="J50" s="65"/>
      <c r="K50" s="65"/>
      <c r="L50" s="65"/>
      <c r="M50" s="65"/>
      <c r="N50" s="65"/>
      <c r="O50" s="65"/>
      <c r="P50" s="66"/>
      <c r="Q50" s="66"/>
      <c r="R50" s="58" t="str">
        <f t="shared" si="1"/>
        <v/>
      </c>
      <c r="S50" s="65"/>
      <c r="T50" s="65"/>
      <c r="U50" s="65"/>
      <c r="V50" s="59">
        <f>Januar!AK50+Februar!AK50+März!AK50+April!AK50+Mai!AK50+Juni!AK50+Juli!AK50+August!AK50+September!AK50+Oktober!AK50+November!AK50+Dezember!AK50</f>
        <v>0</v>
      </c>
    </row>
    <row r="51" spans="1:22" s="60" customFormat="1" ht="19.5" customHeight="1" x14ac:dyDescent="0.2">
      <c r="A51" s="50">
        <v>47</v>
      </c>
      <c r="B51" s="51"/>
      <c r="C51" s="67"/>
      <c r="D51" s="67"/>
      <c r="E51" s="52"/>
      <c r="F51" s="53"/>
      <c r="G51" s="54" t="str">
        <f t="shared" ca="1" si="2"/>
        <v/>
      </c>
      <c r="H51" s="54" t="str">
        <f ca="1">IF(F51=0,"",VLOOKUP(INT((TODAY()-F51)/365.25),'Hilfe Alter'!$A$4:$C$99,2))</f>
        <v/>
      </c>
      <c r="I51" s="55"/>
      <c r="J51" s="55"/>
      <c r="K51" s="56"/>
      <c r="L51" s="56"/>
      <c r="M51" s="56"/>
      <c r="N51" s="56"/>
      <c r="O51" s="56"/>
      <c r="P51" s="57"/>
      <c r="Q51" s="57"/>
      <c r="R51" s="58" t="str">
        <f t="shared" si="1"/>
        <v/>
      </c>
      <c r="S51" s="56"/>
      <c r="T51" s="56"/>
      <c r="U51" s="56"/>
      <c r="V51" s="59">
        <f>Januar!AK51+Februar!AK51+März!AK51+April!AK51+Mai!AK51+Juni!AK51+Juli!AK51+August!AK51+September!AK51+Oktober!AK51+November!AK51+Dezember!AK51</f>
        <v>0</v>
      </c>
    </row>
    <row r="52" spans="1:22" s="60" customFormat="1" ht="19.5" customHeight="1" x14ac:dyDescent="0.2">
      <c r="A52" s="61">
        <v>48</v>
      </c>
      <c r="B52" s="62"/>
      <c r="C52" s="63"/>
      <c r="D52" s="63"/>
      <c r="E52" s="54"/>
      <c r="F52" s="64"/>
      <c r="G52" s="54" t="str">
        <f t="shared" ca="1" si="2"/>
        <v/>
      </c>
      <c r="H52" s="54" t="str">
        <f ca="1">IF(F52=0,"",VLOOKUP(INT((TODAY()-F52)/365.25),'Hilfe Alter'!$A$4:$C$99,2))</f>
        <v/>
      </c>
      <c r="I52" s="65"/>
      <c r="J52" s="65"/>
      <c r="K52" s="65"/>
      <c r="L52" s="65"/>
      <c r="M52" s="65"/>
      <c r="N52" s="65"/>
      <c r="O52" s="65"/>
      <c r="P52" s="66"/>
      <c r="Q52" s="66"/>
      <c r="R52" s="58" t="str">
        <f t="shared" si="1"/>
        <v/>
      </c>
      <c r="S52" s="65"/>
      <c r="T52" s="65"/>
      <c r="U52" s="65"/>
      <c r="V52" s="59">
        <f>Januar!AK52+Februar!AK52+März!AK52+April!AK52+Mai!AK52+Juni!AK52+Juli!AK52+August!AK52+September!AK52+Oktober!AK52+November!AK52+Dezember!AK52</f>
        <v>0</v>
      </c>
    </row>
    <row r="53" spans="1:22" s="60" customFormat="1" ht="19.5" customHeight="1" x14ac:dyDescent="0.2">
      <c r="A53" s="50">
        <v>49</v>
      </c>
      <c r="B53" s="51"/>
      <c r="C53" s="67"/>
      <c r="D53" s="67"/>
      <c r="E53" s="52"/>
      <c r="F53" s="53"/>
      <c r="G53" s="54" t="str">
        <f t="shared" ca="1" si="2"/>
        <v/>
      </c>
      <c r="H53" s="54" t="str">
        <f ca="1">IF(F53=0,"",VLOOKUP(INT((TODAY()-F53)/365.25),'Hilfe Alter'!$A$4:$C$99,2))</f>
        <v/>
      </c>
      <c r="I53" s="55"/>
      <c r="J53" s="55"/>
      <c r="K53" s="56"/>
      <c r="L53" s="56"/>
      <c r="M53" s="56"/>
      <c r="N53" s="56"/>
      <c r="O53" s="56"/>
      <c r="P53" s="57"/>
      <c r="Q53" s="57"/>
      <c r="R53" s="58" t="str">
        <f t="shared" si="1"/>
        <v/>
      </c>
      <c r="S53" s="56"/>
      <c r="T53" s="56"/>
      <c r="U53" s="56"/>
      <c r="V53" s="59">
        <f>Januar!AK53+Februar!AK53+März!AK53+April!AK53+Mai!AK53+Juni!AK53+Juli!AK53+August!AK53+September!AK53+Oktober!AK53+November!AK53+Dezember!AK53</f>
        <v>0</v>
      </c>
    </row>
    <row r="54" spans="1:22" s="60" customFormat="1" ht="19.5" customHeight="1" x14ac:dyDescent="0.2">
      <c r="A54" s="61">
        <v>50</v>
      </c>
      <c r="B54" s="62"/>
      <c r="C54" s="63"/>
      <c r="D54" s="63"/>
      <c r="E54" s="54"/>
      <c r="F54" s="64"/>
      <c r="G54" s="54" t="str">
        <f t="shared" ca="1" si="2"/>
        <v/>
      </c>
      <c r="H54" s="54" t="str">
        <f ca="1">IF(F54=0,"",VLOOKUP(INT((TODAY()-F54)/365.25),'Hilfe Alter'!$A$4:$C$99,2))</f>
        <v/>
      </c>
      <c r="I54" s="65"/>
      <c r="J54" s="65"/>
      <c r="K54" s="65"/>
      <c r="L54" s="65"/>
      <c r="M54" s="65"/>
      <c r="N54" s="65"/>
      <c r="O54" s="65"/>
      <c r="P54" s="66"/>
      <c r="Q54" s="66"/>
      <c r="R54" s="58" t="str">
        <f t="shared" si="1"/>
        <v/>
      </c>
      <c r="S54" s="65"/>
      <c r="T54" s="65"/>
      <c r="U54" s="65"/>
      <c r="V54" s="59">
        <f>Januar!AK54+Februar!AK54+März!AK54+April!AK54+Mai!AK54+Juni!AK54+Juli!AK54+August!AK54+September!AK54+Oktober!AK54+November!AK54+Dezember!AK54</f>
        <v>0</v>
      </c>
    </row>
    <row r="55" spans="1:22" s="60" customFormat="1" ht="19.5" customHeight="1" x14ac:dyDescent="0.2">
      <c r="A55" s="50">
        <v>51</v>
      </c>
      <c r="B55" s="51"/>
      <c r="C55" s="67"/>
      <c r="D55" s="67"/>
      <c r="E55" s="52"/>
      <c r="F55" s="53"/>
      <c r="G55" s="54" t="str">
        <f t="shared" ca="1" si="2"/>
        <v/>
      </c>
      <c r="H55" s="54" t="str">
        <f ca="1">IF(F55=0,"",VLOOKUP(INT((TODAY()-F55)/365.25),'Hilfe Alter'!$A$4:$C$99,2))</f>
        <v/>
      </c>
      <c r="I55" s="55"/>
      <c r="J55" s="55"/>
      <c r="K55" s="56"/>
      <c r="L55" s="56"/>
      <c r="M55" s="56"/>
      <c r="N55" s="56"/>
      <c r="O55" s="56"/>
      <c r="P55" s="57"/>
      <c r="Q55" s="57"/>
      <c r="R55" s="58" t="str">
        <f t="shared" si="1"/>
        <v/>
      </c>
      <c r="S55" s="56"/>
      <c r="T55" s="56"/>
      <c r="U55" s="56"/>
      <c r="V55" s="59">
        <f>Januar!AK55+Februar!AK55+März!AK55+April!AK55+Mai!AK55+Juni!AK55+Juli!AK55+August!AK55+September!AK55+Oktober!AK55+November!AK55+Dezember!AK55</f>
        <v>0</v>
      </c>
    </row>
    <row r="56" spans="1:22" s="60" customFormat="1" ht="19.5" customHeight="1" x14ac:dyDescent="0.2">
      <c r="A56" s="61">
        <v>52</v>
      </c>
      <c r="B56" s="62"/>
      <c r="C56" s="63"/>
      <c r="D56" s="63"/>
      <c r="E56" s="54"/>
      <c r="F56" s="64"/>
      <c r="G56" s="54" t="str">
        <f t="shared" ca="1" si="2"/>
        <v/>
      </c>
      <c r="H56" s="54" t="str">
        <f ca="1">IF(F56=0,"",VLOOKUP(INT((TODAY()-F56)/365.25),'Hilfe Alter'!$A$4:$C$99,2))</f>
        <v/>
      </c>
      <c r="I56" s="65"/>
      <c r="J56" s="65"/>
      <c r="K56" s="65"/>
      <c r="L56" s="65"/>
      <c r="M56" s="65"/>
      <c r="N56" s="65"/>
      <c r="O56" s="65"/>
      <c r="P56" s="66"/>
      <c r="Q56" s="66"/>
      <c r="R56" s="58" t="str">
        <f t="shared" si="1"/>
        <v/>
      </c>
      <c r="S56" s="65"/>
      <c r="T56" s="65"/>
      <c r="U56" s="65"/>
      <c r="V56" s="59">
        <f>Januar!AK56+Februar!AK56+März!AK56+April!AK56+Mai!AK56+Juni!AK56+Juli!AK56+August!AK56+September!AK56+Oktober!AK56+November!AK56+Dezember!AK56</f>
        <v>0</v>
      </c>
    </row>
    <row r="57" spans="1:22" s="60" customFormat="1" ht="19.5" customHeight="1" x14ac:dyDescent="0.2">
      <c r="A57" s="50">
        <v>53</v>
      </c>
      <c r="B57" s="51"/>
      <c r="C57" s="67"/>
      <c r="D57" s="67"/>
      <c r="E57" s="52"/>
      <c r="F57" s="53"/>
      <c r="G57" s="54" t="str">
        <f t="shared" ca="1" si="2"/>
        <v/>
      </c>
      <c r="H57" s="54" t="str">
        <f ca="1">IF(F57=0,"",VLOOKUP(INT((TODAY()-F57)/365.25),'Hilfe Alter'!$A$4:$C$99,2))</f>
        <v/>
      </c>
      <c r="I57" s="55"/>
      <c r="J57" s="55"/>
      <c r="K57" s="56"/>
      <c r="L57" s="56"/>
      <c r="M57" s="56"/>
      <c r="N57" s="56"/>
      <c r="O57" s="56"/>
      <c r="P57" s="57"/>
      <c r="Q57" s="57"/>
      <c r="R57" s="58" t="str">
        <f t="shared" si="1"/>
        <v/>
      </c>
      <c r="S57" s="56"/>
      <c r="T57" s="56"/>
      <c r="U57" s="56"/>
      <c r="V57" s="59">
        <f>Januar!AK57+Februar!AK57+März!AK57+April!AK57+Mai!AK57+Juni!AK57+Juli!AK57+August!AK57+September!AK57+Oktober!AK57+November!AK57+Dezember!AK57</f>
        <v>0</v>
      </c>
    </row>
    <row r="58" spans="1:22" s="60" customFormat="1" ht="19.5" customHeight="1" x14ac:dyDescent="0.2">
      <c r="A58" s="61">
        <v>54</v>
      </c>
      <c r="B58" s="62"/>
      <c r="C58" s="63"/>
      <c r="D58" s="63"/>
      <c r="E58" s="54"/>
      <c r="F58" s="64"/>
      <c r="G58" s="54" t="str">
        <f t="shared" ca="1" si="2"/>
        <v/>
      </c>
      <c r="H58" s="54" t="str">
        <f ca="1">IF(F58=0,"",VLOOKUP(INT((TODAY()-F58)/365.25),'Hilfe Alter'!$A$4:$C$99,2))</f>
        <v/>
      </c>
      <c r="I58" s="65"/>
      <c r="J58" s="65"/>
      <c r="K58" s="65"/>
      <c r="L58" s="65"/>
      <c r="M58" s="65"/>
      <c r="N58" s="65"/>
      <c r="O58" s="65"/>
      <c r="P58" s="66"/>
      <c r="Q58" s="66"/>
      <c r="R58" s="58" t="str">
        <f t="shared" si="1"/>
        <v/>
      </c>
      <c r="S58" s="65"/>
      <c r="T58" s="65"/>
      <c r="U58" s="65"/>
      <c r="V58" s="59">
        <f>Januar!AK58+Februar!AK58+März!AK58+April!AK58+Mai!AK58+Juni!AK58+Juli!AK58+August!AK58+September!AK58+Oktober!AK58+November!AK58+Dezember!AK58</f>
        <v>0</v>
      </c>
    </row>
    <row r="59" spans="1:22" s="60" customFormat="1" ht="19.5" customHeight="1" x14ac:dyDescent="0.2">
      <c r="A59" s="50">
        <v>55</v>
      </c>
      <c r="B59" s="51"/>
      <c r="C59" s="67"/>
      <c r="D59" s="67"/>
      <c r="E59" s="52"/>
      <c r="F59" s="53"/>
      <c r="G59" s="54" t="str">
        <f t="shared" ca="1" si="2"/>
        <v/>
      </c>
      <c r="H59" s="54" t="str">
        <f ca="1">IF(F59=0,"",VLOOKUP(INT((TODAY()-F59)/365.25),'Hilfe Alter'!$A$4:$C$99,2))</f>
        <v/>
      </c>
      <c r="I59" s="55"/>
      <c r="J59" s="55"/>
      <c r="K59" s="56"/>
      <c r="L59" s="56"/>
      <c r="M59" s="56"/>
      <c r="N59" s="56"/>
      <c r="O59" s="56"/>
      <c r="P59" s="57"/>
      <c r="Q59" s="57"/>
      <c r="R59" s="58" t="str">
        <f t="shared" si="1"/>
        <v/>
      </c>
      <c r="S59" s="56"/>
      <c r="T59" s="56"/>
      <c r="U59" s="56"/>
      <c r="V59" s="59">
        <f>Januar!AK59+Februar!AK59+März!AK59+April!AK59+Mai!AK59+Juni!AK59+Juli!AK59+August!AK59+September!AK59+Oktober!AK59+November!AK59+Dezember!AK59</f>
        <v>0</v>
      </c>
    </row>
    <row r="60" spans="1:22" s="60" customFormat="1" ht="19.5" customHeight="1" x14ac:dyDescent="0.2">
      <c r="A60" s="61">
        <v>56</v>
      </c>
      <c r="B60" s="62"/>
      <c r="C60" s="63"/>
      <c r="D60" s="63"/>
      <c r="E60" s="54"/>
      <c r="F60" s="64"/>
      <c r="G60" s="54" t="str">
        <f t="shared" ca="1" si="2"/>
        <v/>
      </c>
      <c r="H60" s="54" t="str">
        <f ca="1">IF(F60=0,"",VLOOKUP(INT((TODAY()-F60)/365.25),'Hilfe Alter'!$A$4:$C$99,2))</f>
        <v/>
      </c>
      <c r="I60" s="65"/>
      <c r="J60" s="65"/>
      <c r="K60" s="65"/>
      <c r="L60" s="65"/>
      <c r="M60" s="65"/>
      <c r="N60" s="65"/>
      <c r="O60" s="65"/>
      <c r="P60" s="66"/>
      <c r="Q60" s="66"/>
      <c r="R60" s="58" t="str">
        <f t="shared" si="1"/>
        <v/>
      </c>
      <c r="S60" s="65"/>
      <c r="T60" s="65"/>
      <c r="U60" s="65"/>
      <c r="V60" s="59">
        <f>Januar!AK60+Februar!AK60+März!AK60+April!AK60+Mai!AK60+Juni!AK60+Juli!AK60+August!AK60+September!AK60+Oktober!AK60+November!AK60+Dezember!AK60</f>
        <v>0</v>
      </c>
    </row>
    <row r="61" spans="1:22" s="60" customFormat="1" ht="19.5" customHeight="1" x14ac:dyDescent="0.2">
      <c r="A61" s="50">
        <v>57</v>
      </c>
      <c r="B61" s="51"/>
      <c r="C61" s="67"/>
      <c r="D61" s="67"/>
      <c r="E61" s="52"/>
      <c r="F61" s="53"/>
      <c r="G61" s="54" t="str">
        <f t="shared" ca="1" si="2"/>
        <v/>
      </c>
      <c r="H61" s="54" t="str">
        <f ca="1">IF(F61=0,"",VLOOKUP(INT((TODAY()-F61)/365.25),'Hilfe Alter'!$A$4:$C$99,2))</f>
        <v/>
      </c>
      <c r="I61" s="55"/>
      <c r="J61" s="55"/>
      <c r="K61" s="56"/>
      <c r="L61" s="56"/>
      <c r="M61" s="56"/>
      <c r="N61" s="56"/>
      <c r="O61" s="56"/>
      <c r="P61" s="57"/>
      <c r="Q61" s="57"/>
      <c r="R61" s="58" t="str">
        <f t="shared" si="1"/>
        <v/>
      </c>
      <c r="S61" s="56"/>
      <c r="T61" s="56"/>
      <c r="U61" s="56"/>
      <c r="V61" s="59">
        <f>Januar!AK61+Februar!AK61+März!AK61+April!AK61+Mai!AK61+Juni!AK61+Juli!AK61+August!AK61+September!AK61+Oktober!AK61+November!AK61+Dezember!AK61</f>
        <v>0</v>
      </c>
    </row>
    <row r="62" spans="1:22" s="68" customFormat="1" ht="20.25" customHeight="1" x14ac:dyDescent="0.2">
      <c r="A62" s="61">
        <v>58</v>
      </c>
      <c r="B62" s="62"/>
      <c r="C62" s="63"/>
      <c r="D62" s="63"/>
      <c r="E62" s="54"/>
      <c r="F62" s="64"/>
      <c r="G62" s="54" t="str">
        <f t="shared" ca="1" si="2"/>
        <v/>
      </c>
      <c r="H62" s="54" t="str">
        <f ca="1">IF(F62=0,"",VLOOKUP(INT((TODAY()-F62)/365.25),'Hilfe Alter'!$A$4:$C$99,2))</f>
        <v/>
      </c>
      <c r="I62" s="65"/>
      <c r="J62" s="65"/>
      <c r="K62" s="65"/>
      <c r="L62" s="65"/>
      <c r="M62" s="65"/>
      <c r="N62" s="65"/>
      <c r="O62" s="65"/>
      <c r="P62" s="66"/>
      <c r="Q62" s="66"/>
      <c r="R62" s="58" t="str">
        <f t="shared" si="1"/>
        <v/>
      </c>
      <c r="S62" s="65"/>
      <c r="T62" s="65"/>
      <c r="U62" s="65"/>
      <c r="V62" s="59">
        <f>Januar!AK62+Februar!AK62+März!AK62+April!AK62+Mai!AK62+Juni!AK62+Juli!AK62+August!AK62+September!AK62+Oktober!AK62+November!AK62+Dezember!AK62</f>
        <v>0</v>
      </c>
    </row>
    <row r="63" spans="1:22" s="68" customFormat="1" ht="20.25" customHeight="1" x14ac:dyDescent="0.2">
      <c r="A63" s="50">
        <v>59</v>
      </c>
      <c r="B63" s="51"/>
      <c r="C63" s="67"/>
      <c r="D63" s="67"/>
      <c r="E63" s="52"/>
      <c r="F63" s="53"/>
      <c r="G63" s="54" t="str">
        <f t="shared" ca="1" si="2"/>
        <v/>
      </c>
      <c r="H63" s="54" t="str">
        <f ca="1">IF(F63=0,"",VLOOKUP(INT((TODAY()-F63)/365.25),'Hilfe Alter'!$A$4:$C$99,2))</f>
        <v/>
      </c>
      <c r="I63" s="55"/>
      <c r="J63" s="55"/>
      <c r="K63" s="56"/>
      <c r="L63" s="56"/>
      <c r="M63" s="56"/>
      <c r="N63" s="56"/>
      <c r="O63" s="56"/>
      <c r="P63" s="57"/>
      <c r="Q63" s="57"/>
      <c r="R63" s="58" t="str">
        <f t="shared" si="1"/>
        <v/>
      </c>
      <c r="S63" s="56"/>
      <c r="T63" s="56"/>
      <c r="U63" s="56"/>
      <c r="V63" s="59">
        <f>Januar!AK63+Februar!AK63+März!AK63+April!AK63+Mai!AK63+Juni!AK63+Juli!AK63+August!AK63+September!AK63+Oktober!AK63+November!AK63+Dezember!AK63</f>
        <v>0</v>
      </c>
    </row>
    <row r="64" spans="1:22" s="68" customFormat="1" ht="20.25" customHeight="1" x14ac:dyDescent="0.2">
      <c r="A64" s="61">
        <v>60</v>
      </c>
      <c r="B64" s="62"/>
      <c r="C64" s="63"/>
      <c r="D64" s="63"/>
      <c r="E64" s="54"/>
      <c r="F64" s="64"/>
      <c r="G64" s="54" t="str">
        <f t="shared" ca="1" si="2"/>
        <v/>
      </c>
      <c r="H64" s="54" t="str">
        <f ca="1">IF(F64=0,"",VLOOKUP(INT((TODAY()-F64)/365.25),'Hilfe Alter'!$A$4:$C$99,2))</f>
        <v/>
      </c>
      <c r="I64" s="65"/>
      <c r="J64" s="65"/>
      <c r="K64" s="65"/>
      <c r="L64" s="65"/>
      <c r="M64" s="65"/>
      <c r="N64" s="65"/>
      <c r="O64" s="65"/>
      <c r="P64" s="66"/>
      <c r="Q64" s="66"/>
      <c r="R64" s="58" t="str">
        <f t="shared" si="1"/>
        <v/>
      </c>
      <c r="S64" s="65"/>
      <c r="T64" s="65"/>
      <c r="U64" s="65"/>
      <c r="V64" s="59">
        <f>Januar!AK64+Februar!AK64+März!AK64+April!AK64+Mai!AK64+Juni!AK64+Juli!AK64+August!AK64+September!AK64+Oktober!AK64+November!AK64+Dezember!AK64</f>
        <v>0</v>
      </c>
    </row>
    <row r="65" spans="1:22" s="68" customFormat="1" ht="20.25" customHeight="1" x14ac:dyDescent="0.2">
      <c r="A65" s="50">
        <v>61</v>
      </c>
      <c r="B65" s="51"/>
      <c r="C65" s="67"/>
      <c r="D65" s="67"/>
      <c r="E65" s="52"/>
      <c r="F65" s="53"/>
      <c r="G65" s="54" t="str">
        <f t="shared" ca="1" si="2"/>
        <v/>
      </c>
      <c r="H65" s="54" t="str">
        <f ca="1">IF(F65=0,"",VLOOKUP(INT((TODAY()-F65)/365.25),'Hilfe Alter'!$A$4:$C$99,2))</f>
        <v/>
      </c>
      <c r="I65" s="55"/>
      <c r="J65" s="55"/>
      <c r="K65" s="56"/>
      <c r="L65" s="56"/>
      <c r="M65" s="56"/>
      <c r="N65" s="56"/>
      <c r="O65" s="56"/>
      <c r="P65" s="57"/>
      <c r="Q65" s="57"/>
      <c r="R65" s="58" t="str">
        <f t="shared" si="1"/>
        <v/>
      </c>
      <c r="S65" s="56"/>
      <c r="T65" s="56"/>
      <c r="U65" s="56"/>
      <c r="V65" s="59">
        <f>Januar!AK65+Februar!AK65+März!AK65+April!AK65+Mai!AK65+Juni!AK65+Juli!AK65+August!AK65+September!AK65+Oktober!AK65+November!AK65+Dezember!AK65</f>
        <v>0</v>
      </c>
    </row>
    <row r="66" spans="1:22" s="68" customFormat="1" ht="48.75" customHeight="1" thickBot="1" x14ac:dyDescent="0.25">
      <c r="A66" s="69" t="s">
        <v>98</v>
      </c>
      <c r="B66" s="70"/>
      <c r="C66" s="71"/>
      <c r="D66" s="71"/>
      <c r="E66" s="72"/>
      <c r="F66" s="73"/>
      <c r="G66" s="74"/>
      <c r="H66" s="74" t="s">
        <v>84</v>
      </c>
      <c r="I66" s="72"/>
      <c r="J66" s="72"/>
      <c r="K66" s="75"/>
      <c r="L66" s="75"/>
      <c r="M66" s="75"/>
      <c r="N66" s="75"/>
      <c r="O66" s="75"/>
      <c r="P66" s="76"/>
      <c r="Q66" s="76"/>
      <c r="R66" s="77"/>
      <c r="S66" s="75"/>
      <c r="T66" s="75"/>
      <c r="U66" s="75"/>
      <c r="V66" s="78">
        <f>SUM(V5:V65)</f>
        <v>0</v>
      </c>
    </row>
    <row r="67" spans="1:22" s="68" customFormat="1" ht="27" customHeight="1" x14ac:dyDescent="0.2">
      <c r="A67" s="79"/>
      <c r="B67" s="80"/>
      <c r="C67" s="81"/>
      <c r="D67" s="80"/>
      <c r="E67" s="82"/>
      <c r="F67" s="83"/>
      <c r="G67" s="84"/>
      <c r="H67" s="85" t="s">
        <v>6</v>
      </c>
      <c r="I67" s="85" t="s">
        <v>9</v>
      </c>
      <c r="J67" s="86" t="s">
        <v>80</v>
      </c>
      <c r="K67" s="86" t="s">
        <v>81</v>
      </c>
      <c r="L67" s="86" t="s">
        <v>82</v>
      </c>
      <c r="M67" s="86" t="s">
        <v>13</v>
      </c>
      <c r="N67" s="85" t="s">
        <v>83</v>
      </c>
      <c r="O67" s="86" t="s">
        <v>19</v>
      </c>
      <c r="P67" s="87"/>
      <c r="Q67" s="87"/>
      <c r="R67" s="87" t="s">
        <v>101</v>
      </c>
      <c r="S67" s="86" t="s">
        <v>18</v>
      </c>
      <c r="T67" s="87" t="s">
        <v>20</v>
      </c>
      <c r="U67" s="88" t="s">
        <v>31</v>
      </c>
    </row>
    <row r="68" spans="1:22" s="68" customFormat="1" ht="20.25" customHeight="1" x14ac:dyDescent="0.2">
      <c r="A68" s="79"/>
      <c r="B68" s="80"/>
      <c r="C68" s="81"/>
      <c r="D68" s="80"/>
      <c r="E68" s="82"/>
      <c r="F68" s="89" t="s">
        <v>41</v>
      </c>
      <c r="G68" s="90" t="s">
        <v>74</v>
      </c>
      <c r="H68" s="91">
        <f ca="1">COUNTIF(H5:H65,"1")</f>
        <v>0</v>
      </c>
      <c r="I68" s="91">
        <f>COUNTIF(I5:I65,"1")</f>
        <v>0</v>
      </c>
      <c r="J68" s="91">
        <f>COUNTIF(J5:J65,"1")</f>
        <v>0</v>
      </c>
      <c r="K68" s="91">
        <f>COUNTIF(K5:K65,"1")</f>
        <v>0</v>
      </c>
      <c r="L68" s="91">
        <f t="shared" ref="L68:O68" si="3">COUNTIF(L5:L65,"1")</f>
        <v>0</v>
      </c>
      <c r="M68" s="91">
        <f t="shared" si="3"/>
        <v>0</v>
      </c>
      <c r="N68" s="91">
        <f t="shared" si="3"/>
        <v>0</v>
      </c>
      <c r="O68" s="91">
        <f t="shared" si="3"/>
        <v>0</v>
      </c>
      <c r="P68" s="90"/>
      <c r="Q68" s="90"/>
      <c r="R68" s="91">
        <f>COUNTIF(R5:R65, "aT")</f>
        <v>0</v>
      </c>
      <c r="S68" s="91">
        <f>COUNTIF(S5:S65,"1")</f>
        <v>0</v>
      </c>
      <c r="T68" s="91">
        <f>COUNTIF(T5:T65,"1")</f>
        <v>0</v>
      </c>
      <c r="U68" s="92">
        <f>COUNTIF(U5:U65,"1")</f>
        <v>0</v>
      </c>
    </row>
    <row r="69" spans="1:22" s="68" customFormat="1" ht="20.25" customHeight="1" x14ac:dyDescent="0.2">
      <c r="A69" s="79"/>
      <c r="B69" s="80"/>
      <c r="C69" s="81"/>
      <c r="D69" s="80"/>
      <c r="E69" s="82"/>
      <c r="F69" s="89"/>
      <c r="G69" s="90" t="s">
        <v>75</v>
      </c>
      <c r="H69" s="91">
        <f ca="1">COUNTIF(H5:H65,"2")</f>
        <v>0</v>
      </c>
      <c r="I69" s="91">
        <f t="shared" ref="I69:O69" si="4">COUNTIF(I5:I65,"2")</f>
        <v>0</v>
      </c>
      <c r="J69" s="91">
        <f t="shared" si="4"/>
        <v>0</v>
      </c>
      <c r="K69" s="91">
        <f t="shared" si="4"/>
        <v>0</v>
      </c>
      <c r="L69" s="91">
        <f t="shared" si="4"/>
        <v>0</v>
      </c>
      <c r="M69" s="91">
        <f t="shared" si="4"/>
        <v>0</v>
      </c>
      <c r="N69" s="91">
        <f t="shared" si="4"/>
        <v>0</v>
      </c>
      <c r="O69" s="91">
        <f t="shared" si="4"/>
        <v>0</v>
      </c>
      <c r="P69" s="90"/>
      <c r="Q69" s="90"/>
      <c r="R69" s="90"/>
      <c r="S69" s="91">
        <f>COUNTIF(S5:S65,"2")</f>
        <v>0</v>
      </c>
      <c r="T69" s="91">
        <f>COUNTIF(T5:T65,"2")</f>
        <v>0</v>
      </c>
      <c r="U69" s="92">
        <f>COUNTIF(U5:U65,"2")</f>
        <v>0</v>
      </c>
    </row>
    <row r="70" spans="1:22" s="68" customFormat="1" ht="20.25" customHeight="1" x14ac:dyDescent="0.2">
      <c r="A70" s="79"/>
      <c r="B70" s="80"/>
      <c r="C70" s="81"/>
      <c r="D70" s="80"/>
      <c r="E70" s="82"/>
      <c r="F70" s="89"/>
      <c r="G70" s="90" t="s">
        <v>76</v>
      </c>
      <c r="H70" s="91">
        <f ca="1">COUNTIF(H5:H65,"3")</f>
        <v>0</v>
      </c>
      <c r="I70" s="91">
        <f>COUNTIF(I5:I65,"3")</f>
        <v>0</v>
      </c>
      <c r="J70" s="93"/>
      <c r="K70" s="91">
        <f>COUNTIF(K5:K65,"3")</f>
        <v>0</v>
      </c>
      <c r="L70" s="91">
        <f>COUNTIF(L5:L65,"3")</f>
        <v>0</v>
      </c>
      <c r="M70" s="93"/>
      <c r="N70" s="91">
        <f>COUNTIF(N5:N65,"3")</f>
        <v>0</v>
      </c>
      <c r="O70" s="91">
        <f>COUNTIF(O5:O65,"3")</f>
        <v>0</v>
      </c>
      <c r="P70" s="90"/>
      <c r="Q70" s="90"/>
      <c r="R70" s="90"/>
      <c r="S70" s="91">
        <f>COUNTIF(S5:S65,"3")</f>
        <v>0</v>
      </c>
      <c r="T70" s="91">
        <f>COUNTIF(T5:T65,"3")</f>
        <v>0</v>
      </c>
      <c r="U70" s="92">
        <f>COUNTIF(U5:U65,"3")</f>
        <v>0</v>
      </c>
    </row>
    <row r="71" spans="1:22" s="68" customFormat="1" ht="20.25" customHeight="1" x14ac:dyDescent="0.2">
      <c r="A71" s="79"/>
      <c r="B71" s="80"/>
      <c r="C71" s="81"/>
      <c r="D71" s="80"/>
      <c r="E71" s="82"/>
      <c r="F71" s="89"/>
      <c r="G71" s="90" t="s">
        <v>77</v>
      </c>
      <c r="H71" s="91">
        <f ca="1">COUNTIF(H5:H65,"4")</f>
        <v>0</v>
      </c>
      <c r="I71" s="93"/>
      <c r="J71" s="93"/>
      <c r="K71" s="91">
        <f>COUNTIF(K5:K65,"4")</f>
        <v>0</v>
      </c>
      <c r="L71" s="91">
        <f>COUNTIF(L5:L65,"4")</f>
        <v>0</v>
      </c>
      <c r="M71" s="93"/>
      <c r="N71" s="93"/>
      <c r="O71" s="91">
        <f>COUNTIF(O$5:O$65,"4")</f>
        <v>0</v>
      </c>
      <c r="P71" s="90"/>
      <c r="Q71" s="90"/>
      <c r="R71" s="90"/>
      <c r="S71" s="91">
        <f>COUNTIF(S5:S65,"4")</f>
        <v>0</v>
      </c>
      <c r="T71" s="91">
        <f>COUNTIF(T5:T65,"4")</f>
        <v>0</v>
      </c>
      <c r="U71" s="94"/>
    </row>
    <row r="72" spans="1:22" s="68" customFormat="1" ht="20.25" customHeight="1" x14ac:dyDescent="0.2">
      <c r="A72" s="79"/>
      <c r="B72" s="80"/>
      <c r="C72" s="81"/>
      <c r="D72" s="80"/>
      <c r="E72" s="82"/>
      <c r="F72" s="89"/>
      <c r="G72" s="90" t="s">
        <v>78</v>
      </c>
      <c r="H72" s="90"/>
      <c r="I72" s="90"/>
      <c r="J72" s="90"/>
      <c r="K72" s="90"/>
      <c r="L72" s="90"/>
      <c r="M72" s="90"/>
      <c r="N72" s="93"/>
      <c r="O72" s="91">
        <f>COUNTIF(O$5:O$65,"5")</f>
        <v>0</v>
      </c>
      <c r="P72" s="90"/>
      <c r="Q72" s="90"/>
      <c r="R72" s="90"/>
      <c r="S72" s="90"/>
      <c r="T72" s="90"/>
      <c r="U72" s="94"/>
    </row>
    <row r="73" spans="1:22" s="68" customFormat="1" ht="20.25" customHeight="1" thickBot="1" x14ac:dyDescent="0.25">
      <c r="A73" s="79"/>
      <c r="B73" s="80"/>
      <c r="C73" s="81"/>
      <c r="D73" s="80"/>
      <c r="E73" s="82"/>
      <c r="F73" s="95"/>
      <c r="G73" s="96" t="s">
        <v>79</v>
      </c>
      <c r="H73" s="96"/>
      <c r="I73" s="96"/>
      <c r="J73" s="96"/>
      <c r="K73" s="96"/>
      <c r="L73" s="96"/>
      <c r="M73" s="96"/>
      <c r="N73" s="96"/>
      <c r="O73" s="97">
        <f>COUNTIF(O$5:O$65,"6")</f>
        <v>0</v>
      </c>
      <c r="P73" s="96"/>
      <c r="Q73" s="96"/>
      <c r="R73" s="96"/>
      <c r="S73" s="96"/>
      <c r="T73" s="96"/>
      <c r="U73" s="98"/>
    </row>
    <row r="74" spans="1:22" ht="20.25" customHeight="1" x14ac:dyDescent="0.2"/>
    <row r="75" spans="1:22" ht="15" customHeight="1" x14ac:dyDescent="0.2">
      <c r="B75" s="225"/>
      <c r="C75" s="226"/>
      <c r="D75" s="101"/>
      <c r="E75" s="102"/>
      <c r="F75" s="101"/>
      <c r="G75" s="102"/>
      <c r="H75" s="102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1:22" x14ac:dyDescent="0.2">
      <c r="B76" s="227"/>
      <c r="C76" s="226"/>
      <c r="D76" s="101"/>
      <c r="E76" s="102"/>
      <c r="F76" s="101"/>
      <c r="G76" s="102"/>
      <c r="H76" s="102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1:22" x14ac:dyDescent="0.2">
      <c r="C77" s="103"/>
      <c r="D77" s="104"/>
      <c r="E77" s="105"/>
      <c r="F77" s="104"/>
      <c r="G77" s="105"/>
      <c r="H77" s="105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1:22" x14ac:dyDescent="0.2"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1:22" x14ac:dyDescent="0.2">
      <c r="I79" s="101"/>
      <c r="J79" s="101"/>
      <c r="K79" s="101"/>
      <c r="L79" s="101"/>
      <c r="M79" s="101"/>
      <c r="N79" s="101"/>
      <c r="O79" s="101"/>
      <c r="P79" s="101"/>
      <c r="Q79" s="101"/>
      <c r="R79" s="106"/>
      <c r="S79" s="106"/>
      <c r="T79" s="106"/>
      <c r="U79" s="106"/>
    </row>
    <row r="80" spans="1:22" x14ac:dyDescent="0.2">
      <c r="I80" s="101"/>
      <c r="J80" s="101"/>
      <c r="K80" s="101"/>
      <c r="L80" s="101"/>
      <c r="M80" s="101"/>
      <c r="N80" s="101"/>
      <c r="O80" s="101"/>
      <c r="P80" s="101"/>
      <c r="Q80" s="101"/>
    </row>
    <row r="81" spans="9:22" x14ac:dyDescent="0.2">
      <c r="I81" s="101"/>
      <c r="J81" s="101"/>
      <c r="K81" s="101"/>
      <c r="L81" s="101"/>
      <c r="M81" s="101"/>
      <c r="N81" s="101"/>
      <c r="O81" s="101"/>
      <c r="P81" s="101"/>
      <c r="Q81" s="101"/>
    </row>
    <row r="82" spans="9:22" x14ac:dyDescent="0.2">
      <c r="V82" s="99"/>
    </row>
  </sheetData>
  <sheetProtection sheet="1" objects="1" scenarios="1"/>
  <customSheetViews>
    <customSheetView guid="{EFAE88BB-AE86-4D68-A44D-0293BECBB504}" scale="80">
      <pane xSplit="1" ySplit="4" topLeftCell="B5" activePane="bottomRight" state="frozen"/>
      <selection pane="bottomRight" activeCell="T4" sqref="T4"/>
      <pageMargins left="0.47244094488188981" right="0.43307086614173229" top="0.59055118110236227" bottom="0.62992125984251968" header="0.31496062992125984" footer="0.31496062992125984"/>
      <pageSetup paperSize="9" scale="45" orientation="landscape" r:id="rId1"/>
    </customSheetView>
  </customSheetViews>
  <mergeCells count="10">
    <mergeCell ref="B75:C76"/>
    <mergeCell ref="G3:H3"/>
    <mergeCell ref="P3:P4"/>
    <mergeCell ref="Q3:Q4"/>
    <mergeCell ref="A3:A4"/>
    <mergeCell ref="B3:B4"/>
    <mergeCell ref="C3:C4"/>
    <mergeCell ref="D3:D4"/>
    <mergeCell ref="E3:E4"/>
    <mergeCell ref="F3:F4"/>
  </mergeCells>
  <dataValidations count="4">
    <dataValidation type="whole" errorStyle="information" operator="greaterThanOrEqual" allowBlank="1" showInputMessage="1" showErrorMessage="1" errorTitle="Achtung" error="Sie dürfen nur ganze Zahlen eingeben!" sqref="I5:P66">
      <formula1>0</formula1>
    </dataValidation>
    <dataValidation type="whole" operator="greaterThanOrEqual" allowBlank="1" showInputMessage="1" showErrorMessage="1" errorTitle="Achtung!" error="Nur ganze Zahlen eintragen!" sqref="S5:U66 Q5:Q66">
      <formula1>0</formula1>
    </dataValidation>
    <dataValidation type="whole" errorStyle="information" operator="greaterThanOrEqual" allowBlank="1" showInputMessage="1" showErrorMessage="1" errorTitle="Achtung!" error="Sie dürfen nur ganze Zahlen eingeben!" sqref="E66:F66 R5:R66 E5:H65">
      <formula1>0</formula1>
    </dataValidation>
    <dataValidation errorStyle="information" operator="greaterThanOrEqual" allowBlank="1" showInputMessage="1" showErrorMessage="1" errorTitle="Achtung!" error="Sie dürfen nur ganze Zahlen eingeben!" sqref="G66:H66 C3 C5:D66"/>
  </dataValidations>
  <pageMargins left="0.47244094488188981" right="0.43307086614173229" top="0.59055118110236227" bottom="0.62992125984251968" header="0.31496062992125984" footer="0.31496062992125984"/>
  <pageSetup paperSize="9" scale="4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A5" sqref="A5:XFD5"/>
    </sheetView>
  </sheetViews>
  <sheetFormatPr baseColWidth="10" defaultColWidth="11.42578125" defaultRowHeight="12.75" x14ac:dyDescent="0.2"/>
  <cols>
    <col min="1" max="1" width="7.42578125" style="107" customWidth="1"/>
    <col min="2" max="2" width="25.7109375" style="109" customWidth="1"/>
    <col min="3" max="3" width="24.5703125" style="109" customWidth="1"/>
    <col min="4" max="4" width="5.5703125" style="110" customWidth="1"/>
    <col min="5" max="8" width="4.7109375" style="107" customWidth="1"/>
    <col min="9" max="18" width="4.7109375" style="110" customWidth="1"/>
    <col min="19" max="19" width="4.7109375" style="111" customWidth="1"/>
    <col min="20" max="20" width="4.7109375" style="112" customWidth="1"/>
    <col min="21" max="35" width="4.7109375" style="109" customWidth="1"/>
    <col min="36" max="36" width="7.42578125" style="109" customWidth="1"/>
    <col min="37" max="37" width="9.140625" style="109" customWidth="1"/>
    <col min="38" max="16384" width="11.42578125" style="109"/>
  </cols>
  <sheetData>
    <row r="1" spans="1:37" s="5" customFormat="1" ht="15.75" x14ac:dyDescent="0.2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4" t="str">
        <f>Deckblatt!D12</f>
        <v>01.01.2020 - 31.12.2020</v>
      </c>
      <c r="L1" s="4"/>
      <c r="M1" s="4"/>
      <c r="N1" s="4"/>
      <c r="O1" s="4"/>
      <c r="P1" s="4"/>
      <c r="Q1" s="4"/>
      <c r="R1" s="4"/>
      <c r="S1" s="4"/>
      <c r="T1" s="4"/>
      <c r="U1" s="4"/>
    </row>
    <row r="2" spans="1:37" ht="16.5" thickBot="1" x14ac:dyDescent="0.25">
      <c r="B2" s="108">
        <v>43831</v>
      </c>
    </row>
    <row r="3" spans="1:37" s="116" customFormat="1" ht="25.5" customHeight="1" thickBot="1" x14ac:dyDescent="0.25">
      <c r="A3" s="113" t="s">
        <v>2</v>
      </c>
      <c r="B3" s="114" t="s">
        <v>3</v>
      </c>
      <c r="C3" s="115" t="s">
        <v>4</v>
      </c>
      <c r="D3" s="243" t="s">
        <v>73</v>
      </c>
      <c r="E3" s="241" t="s">
        <v>21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</row>
    <row r="4" spans="1:37" ht="81.75" customHeight="1" thickBot="1" x14ac:dyDescent="0.25">
      <c r="A4" s="117"/>
      <c r="B4" s="118"/>
      <c r="C4" s="119"/>
      <c r="D4" s="244"/>
      <c r="E4" s="120">
        <v>43831</v>
      </c>
      <c r="F4" s="120">
        <v>43832</v>
      </c>
      <c r="G4" s="120">
        <v>43833</v>
      </c>
      <c r="H4" s="120">
        <v>43834</v>
      </c>
      <c r="I4" s="120">
        <v>43835</v>
      </c>
      <c r="J4" s="120">
        <v>43836</v>
      </c>
      <c r="K4" s="120">
        <v>43837</v>
      </c>
      <c r="L4" s="120">
        <v>43838</v>
      </c>
      <c r="M4" s="120">
        <v>43839</v>
      </c>
      <c r="N4" s="120">
        <v>43840</v>
      </c>
      <c r="O4" s="120">
        <v>43841</v>
      </c>
      <c r="P4" s="120">
        <v>43842</v>
      </c>
      <c r="Q4" s="120">
        <v>43843</v>
      </c>
      <c r="R4" s="120">
        <v>43844</v>
      </c>
      <c r="S4" s="120">
        <v>43845</v>
      </c>
      <c r="T4" s="120">
        <v>43846</v>
      </c>
      <c r="U4" s="120">
        <v>43847</v>
      </c>
      <c r="V4" s="120">
        <v>43848</v>
      </c>
      <c r="W4" s="120">
        <v>43849</v>
      </c>
      <c r="X4" s="120">
        <v>43850</v>
      </c>
      <c r="Y4" s="120">
        <v>43851</v>
      </c>
      <c r="Z4" s="120">
        <v>43852</v>
      </c>
      <c r="AA4" s="120">
        <v>43853</v>
      </c>
      <c r="AB4" s="120">
        <v>43854</v>
      </c>
      <c r="AC4" s="120">
        <v>43855</v>
      </c>
      <c r="AD4" s="120">
        <v>43856</v>
      </c>
      <c r="AE4" s="120">
        <v>43857</v>
      </c>
      <c r="AF4" s="120">
        <v>43858</v>
      </c>
      <c r="AG4" s="120">
        <v>43859</v>
      </c>
      <c r="AH4" s="120">
        <v>43860</v>
      </c>
      <c r="AI4" s="120">
        <v>43861</v>
      </c>
      <c r="AJ4" s="121" t="s">
        <v>38</v>
      </c>
      <c r="AK4" s="122" t="s">
        <v>34</v>
      </c>
    </row>
    <row r="5" spans="1:37" s="128" customFormat="1" ht="19.5" customHeight="1" x14ac:dyDescent="0.2">
      <c r="A5" s="123">
        <v>1</v>
      </c>
      <c r="B5" s="124">
        <f>'Übersicht Teilnehmende'!B5</f>
        <v>0</v>
      </c>
      <c r="C5" s="124">
        <f>'Übersicht Teilnehmende'!C5</f>
        <v>0</v>
      </c>
      <c r="D5" s="12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126" t="str">
        <f t="shared" ref="AJ5:AJ9" si="0">IF(SUM(E5:AI5)=0,"",SUM(E5:AI5))</f>
        <v/>
      </c>
      <c r="AK5" s="127">
        <f>COUNT(E5:AI5)</f>
        <v>0</v>
      </c>
    </row>
    <row r="6" spans="1:37" s="128" customFormat="1" ht="19.5" customHeight="1" x14ac:dyDescent="0.2">
      <c r="A6" s="129">
        <v>2</v>
      </c>
      <c r="B6" s="130">
        <f>'Übersicht Teilnehmende'!B6</f>
        <v>0</v>
      </c>
      <c r="C6" s="130">
        <f>'Übersicht Teilnehmende'!C6</f>
        <v>0</v>
      </c>
      <c r="D6" s="6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131" t="str">
        <f t="shared" si="0"/>
        <v/>
      </c>
      <c r="AK6" s="132">
        <f t="shared" ref="AK6:AK9" si="1">COUNT(E6:AI6)</f>
        <v>0</v>
      </c>
    </row>
    <row r="7" spans="1:37" s="128" customFormat="1" ht="19.5" customHeight="1" x14ac:dyDescent="0.2">
      <c r="A7" s="123">
        <v>3</v>
      </c>
      <c r="B7" s="124">
        <f>'Übersicht Teilnehmende'!B7</f>
        <v>0</v>
      </c>
      <c r="C7" s="124">
        <f>'Übersicht Teilnehmende'!C7</f>
        <v>0</v>
      </c>
      <c r="D7" s="12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131" t="str">
        <f t="shared" si="0"/>
        <v/>
      </c>
      <c r="AK7" s="132">
        <f t="shared" si="1"/>
        <v>0</v>
      </c>
    </row>
    <row r="8" spans="1:37" s="128" customFormat="1" ht="19.5" customHeight="1" x14ac:dyDescent="0.2">
      <c r="A8" s="129">
        <v>4</v>
      </c>
      <c r="B8" s="130">
        <f>'Übersicht Teilnehmende'!B8</f>
        <v>0</v>
      </c>
      <c r="C8" s="130">
        <f>'Übersicht Teilnehmende'!C8</f>
        <v>0</v>
      </c>
      <c r="D8" s="6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31" t="str">
        <f t="shared" si="0"/>
        <v/>
      </c>
      <c r="AK8" s="132">
        <f t="shared" si="1"/>
        <v>0</v>
      </c>
    </row>
    <row r="9" spans="1:37" s="128" customFormat="1" ht="19.5" customHeight="1" x14ac:dyDescent="0.2">
      <c r="A9" s="123">
        <v>5</v>
      </c>
      <c r="B9" s="124">
        <f>'Übersicht Teilnehmende'!B9</f>
        <v>0</v>
      </c>
      <c r="C9" s="124">
        <f>'Übersicht Teilnehmende'!C9</f>
        <v>0</v>
      </c>
      <c r="D9" s="12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31" t="str">
        <f t="shared" si="0"/>
        <v/>
      </c>
      <c r="AK9" s="132">
        <f t="shared" si="1"/>
        <v>0</v>
      </c>
    </row>
    <row r="10" spans="1:37" s="128" customFormat="1" ht="19.5" customHeight="1" x14ac:dyDescent="0.2">
      <c r="A10" s="129">
        <v>6</v>
      </c>
      <c r="B10" s="130">
        <f>'Übersicht Teilnehmende'!B10</f>
        <v>0</v>
      </c>
      <c r="C10" s="130">
        <f>'Übersicht Teilnehmende'!C10</f>
        <v>0</v>
      </c>
      <c r="D10" s="6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131" t="str">
        <f t="shared" ref="AJ10:AJ65" si="2">IF(SUM(E10:AI10)=0,"",SUM(E10:AI10))</f>
        <v/>
      </c>
      <c r="AK10" s="132">
        <f t="shared" ref="AK10:AK65" si="3">COUNT(E10:AI10)</f>
        <v>0</v>
      </c>
    </row>
    <row r="11" spans="1:37" s="128" customFormat="1" ht="19.5" customHeight="1" x14ac:dyDescent="0.2">
      <c r="A11" s="123">
        <v>7</v>
      </c>
      <c r="B11" s="124">
        <f>'Übersicht Teilnehmende'!B11</f>
        <v>0</v>
      </c>
      <c r="C11" s="124">
        <f>'Übersicht Teilnehmende'!C11</f>
        <v>0</v>
      </c>
      <c r="D11" s="12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131" t="str">
        <f t="shared" si="2"/>
        <v/>
      </c>
      <c r="AK11" s="132">
        <f t="shared" si="3"/>
        <v>0</v>
      </c>
    </row>
    <row r="12" spans="1:37" s="128" customFormat="1" ht="19.5" customHeight="1" x14ac:dyDescent="0.2">
      <c r="A12" s="129">
        <v>8</v>
      </c>
      <c r="B12" s="130">
        <f>'Übersicht Teilnehmende'!B12</f>
        <v>0</v>
      </c>
      <c r="C12" s="130">
        <f>'Übersicht Teilnehmende'!C12</f>
        <v>0</v>
      </c>
      <c r="D12" s="6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131" t="str">
        <f t="shared" si="2"/>
        <v/>
      </c>
      <c r="AK12" s="132">
        <f t="shared" si="3"/>
        <v>0</v>
      </c>
    </row>
    <row r="13" spans="1:37" s="128" customFormat="1" ht="19.5" customHeight="1" x14ac:dyDescent="0.2">
      <c r="A13" s="123">
        <v>9</v>
      </c>
      <c r="B13" s="124">
        <f>'Übersicht Teilnehmende'!B13</f>
        <v>0</v>
      </c>
      <c r="C13" s="124">
        <f>'Übersicht Teilnehmende'!C13</f>
        <v>0</v>
      </c>
      <c r="D13" s="12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31" t="str">
        <f t="shared" si="2"/>
        <v/>
      </c>
      <c r="AK13" s="132">
        <f t="shared" si="3"/>
        <v>0</v>
      </c>
    </row>
    <row r="14" spans="1:37" s="128" customFormat="1" ht="19.5" customHeight="1" x14ac:dyDescent="0.2">
      <c r="A14" s="129">
        <v>10</v>
      </c>
      <c r="B14" s="130">
        <f>'Übersicht Teilnehmende'!B14</f>
        <v>0</v>
      </c>
      <c r="C14" s="130">
        <f>'Übersicht Teilnehmende'!C14</f>
        <v>0</v>
      </c>
      <c r="D14" s="6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131" t="str">
        <f t="shared" si="2"/>
        <v/>
      </c>
      <c r="AK14" s="132">
        <f t="shared" si="3"/>
        <v>0</v>
      </c>
    </row>
    <row r="15" spans="1:37" s="128" customFormat="1" ht="19.5" customHeight="1" x14ac:dyDescent="0.2">
      <c r="A15" s="123">
        <v>11</v>
      </c>
      <c r="B15" s="124">
        <f>'Übersicht Teilnehmende'!B15</f>
        <v>0</v>
      </c>
      <c r="C15" s="124">
        <f>'Übersicht Teilnehmende'!C15</f>
        <v>0</v>
      </c>
      <c r="D15" s="12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131" t="str">
        <f t="shared" si="2"/>
        <v/>
      </c>
      <c r="AK15" s="132">
        <f t="shared" si="3"/>
        <v>0</v>
      </c>
    </row>
    <row r="16" spans="1:37" s="128" customFormat="1" ht="19.5" customHeight="1" x14ac:dyDescent="0.2">
      <c r="A16" s="129">
        <v>12</v>
      </c>
      <c r="B16" s="130">
        <f>'Übersicht Teilnehmende'!B16</f>
        <v>0</v>
      </c>
      <c r="C16" s="130">
        <f>'Übersicht Teilnehmende'!C16</f>
        <v>0</v>
      </c>
      <c r="D16" s="6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131" t="str">
        <f t="shared" si="2"/>
        <v/>
      </c>
      <c r="AK16" s="132">
        <f t="shared" si="3"/>
        <v>0</v>
      </c>
    </row>
    <row r="17" spans="1:37" s="128" customFormat="1" ht="19.5" customHeight="1" x14ac:dyDescent="0.2">
      <c r="A17" s="123">
        <v>13</v>
      </c>
      <c r="B17" s="124">
        <f>'Übersicht Teilnehmende'!B17</f>
        <v>0</v>
      </c>
      <c r="C17" s="124">
        <f>'Übersicht Teilnehmende'!C17</f>
        <v>0</v>
      </c>
      <c r="D17" s="12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131" t="str">
        <f t="shared" si="2"/>
        <v/>
      </c>
      <c r="AK17" s="132">
        <f t="shared" si="3"/>
        <v>0</v>
      </c>
    </row>
    <row r="18" spans="1:37" s="128" customFormat="1" ht="19.5" customHeight="1" x14ac:dyDescent="0.2">
      <c r="A18" s="129">
        <v>14</v>
      </c>
      <c r="B18" s="130">
        <f>'Übersicht Teilnehmende'!B18</f>
        <v>0</v>
      </c>
      <c r="C18" s="130">
        <f>'Übersicht Teilnehmende'!C18</f>
        <v>0</v>
      </c>
      <c r="D18" s="6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131" t="str">
        <f t="shared" si="2"/>
        <v/>
      </c>
      <c r="AK18" s="132">
        <f t="shared" si="3"/>
        <v>0</v>
      </c>
    </row>
    <row r="19" spans="1:37" s="128" customFormat="1" ht="19.5" customHeight="1" x14ac:dyDescent="0.2">
      <c r="A19" s="123">
        <v>15</v>
      </c>
      <c r="B19" s="124">
        <f>'Übersicht Teilnehmende'!B19</f>
        <v>0</v>
      </c>
      <c r="C19" s="124">
        <f>'Übersicht Teilnehmende'!C19</f>
        <v>0</v>
      </c>
      <c r="D19" s="12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131" t="str">
        <f t="shared" si="2"/>
        <v/>
      </c>
      <c r="AK19" s="132">
        <f t="shared" si="3"/>
        <v>0</v>
      </c>
    </row>
    <row r="20" spans="1:37" s="128" customFormat="1" ht="19.5" customHeight="1" x14ac:dyDescent="0.2">
      <c r="A20" s="129">
        <v>16</v>
      </c>
      <c r="B20" s="130">
        <f>'Übersicht Teilnehmende'!B20</f>
        <v>0</v>
      </c>
      <c r="C20" s="130">
        <f>'Übersicht Teilnehmende'!C20</f>
        <v>0</v>
      </c>
      <c r="D20" s="6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131" t="str">
        <f t="shared" si="2"/>
        <v/>
      </c>
      <c r="AK20" s="132">
        <f t="shared" si="3"/>
        <v>0</v>
      </c>
    </row>
    <row r="21" spans="1:37" s="128" customFormat="1" ht="19.5" customHeight="1" x14ac:dyDescent="0.2">
      <c r="A21" s="123">
        <v>17</v>
      </c>
      <c r="B21" s="124">
        <f>'Übersicht Teilnehmende'!B21</f>
        <v>0</v>
      </c>
      <c r="C21" s="124">
        <f>'Übersicht Teilnehmende'!C21</f>
        <v>0</v>
      </c>
      <c r="D21" s="12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131" t="str">
        <f t="shared" si="2"/>
        <v/>
      </c>
      <c r="AK21" s="132">
        <f t="shared" si="3"/>
        <v>0</v>
      </c>
    </row>
    <row r="22" spans="1:37" s="128" customFormat="1" ht="19.5" customHeight="1" x14ac:dyDescent="0.2">
      <c r="A22" s="129">
        <v>18</v>
      </c>
      <c r="B22" s="130">
        <f>'Übersicht Teilnehmende'!B22</f>
        <v>0</v>
      </c>
      <c r="C22" s="130">
        <f>'Übersicht Teilnehmende'!C22</f>
        <v>0</v>
      </c>
      <c r="D22" s="6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131" t="str">
        <f t="shared" si="2"/>
        <v/>
      </c>
      <c r="AK22" s="132">
        <f t="shared" si="3"/>
        <v>0</v>
      </c>
    </row>
    <row r="23" spans="1:37" s="128" customFormat="1" ht="19.5" customHeight="1" x14ac:dyDescent="0.2">
      <c r="A23" s="123">
        <v>19</v>
      </c>
      <c r="B23" s="124">
        <f>'Übersicht Teilnehmende'!B23</f>
        <v>0</v>
      </c>
      <c r="C23" s="124">
        <f>'Übersicht Teilnehmende'!C23</f>
        <v>0</v>
      </c>
      <c r="D23" s="12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131" t="str">
        <f t="shared" si="2"/>
        <v/>
      </c>
      <c r="AK23" s="132">
        <f t="shared" si="3"/>
        <v>0</v>
      </c>
    </row>
    <row r="24" spans="1:37" s="128" customFormat="1" ht="19.5" customHeight="1" x14ac:dyDescent="0.2">
      <c r="A24" s="129">
        <v>20</v>
      </c>
      <c r="B24" s="130">
        <f>'Übersicht Teilnehmende'!B24</f>
        <v>0</v>
      </c>
      <c r="C24" s="130">
        <f>'Übersicht Teilnehmende'!C24</f>
        <v>0</v>
      </c>
      <c r="D24" s="6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131" t="str">
        <f t="shared" si="2"/>
        <v/>
      </c>
      <c r="AK24" s="132">
        <f t="shared" si="3"/>
        <v>0</v>
      </c>
    </row>
    <row r="25" spans="1:37" s="128" customFormat="1" ht="19.5" customHeight="1" x14ac:dyDescent="0.2">
      <c r="A25" s="123">
        <v>21</v>
      </c>
      <c r="B25" s="124">
        <f>'Übersicht Teilnehmende'!B25</f>
        <v>0</v>
      </c>
      <c r="C25" s="124">
        <f>'Übersicht Teilnehmende'!C25</f>
        <v>0</v>
      </c>
      <c r="D25" s="12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131" t="str">
        <f t="shared" si="2"/>
        <v/>
      </c>
      <c r="AK25" s="132">
        <f t="shared" si="3"/>
        <v>0</v>
      </c>
    </row>
    <row r="26" spans="1:37" s="128" customFormat="1" ht="19.5" customHeight="1" x14ac:dyDescent="0.2">
      <c r="A26" s="129">
        <v>22</v>
      </c>
      <c r="B26" s="130">
        <f>'Übersicht Teilnehmende'!B26</f>
        <v>0</v>
      </c>
      <c r="C26" s="130">
        <f>'Übersicht Teilnehmende'!C26</f>
        <v>0</v>
      </c>
      <c r="D26" s="6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131" t="str">
        <f t="shared" si="2"/>
        <v/>
      </c>
      <c r="AK26" s="132">
        <f t="shared" si="3"/>
        <v>0</v>
      </c>
    </row>
    <row r="27" spans="1:37" s="128" customFormat="1" ht="19.5" customHeight="1" x14ac:dyDescent="0.2">
      <c r="A27" s="123">
        <v>23</v>
      </c>
      <c r="B27" s="124">
        <f>'Übersicht Teilnehmende'!B27</f>
        <v>0</v>
      </c>
      <c r="C27" s="124">
        <f>'Übersicht Teilnehmende'!C27</f>
        <v>0</v>
      </c>
      <c r="D27" s="12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31" t="str">
        <f t="shared" si="2"/>
        <v/>
      </c>
      <c r="AK27" s="132">
        <f t="shared" si="3"/>
        <v>0</v>
      </c>
    </row>
    <row r="28" spans="1:37" s="128" customFormat="1" ht="19.5" customHeight="1" x14ac:dyDescent="0.2">
      <c r="A28" s="129">
        <v>24</v>
      </c>
      <c r="B28" s="130">
        <f>'Übersicht Teilnehmende'!B28</f>
        <v>0</v>
      </c>
      <c r="C28" s="130">
        <f>'Übersicht Teilnehmende'!C28</f>
        <v>0</v>
      </c>
      <c r="D28" s="6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131" t="str">
        <f t="shared" si="2"/>
        <v/>
      </c>
      <c r="AK28" s="132">
        <f t="shared" si="3"/>
        <v>0</v>
      </c>
    </row>
    <row r="29" spans="1:37" s="128" customFormat="1" ht="19.5" customHeight="1" x14ac:dyDescent="0.2">
      <c r="A29" s="123">
        <v>25</v>
      </c>
      <c r="B29" s="124">
        <f>'Übersicht Teilnehmende'!B29</f>
        <v>0</v>
      </c>
      <c r="C29" s="124">
        <f>'Übersicht Teilnehmende'!C29</f>
        <v>0</v>
      </c>
      <c r="D29" s="12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131" t="str">
        <f t="shared" si="2"/>
        <v/>
      </c>
      <c r="AK29" s="132">
        <f t="shared" si="3"/>
        <v>0</v>
      </c>
    </row>
    <row r="30" spans="1:37" s="128" customFormat="1" ht="19.5" customHeight="1" x14ac:dyDescent="0.2">
      <c r="A30" s="129">
        <v>26</v>
      </c>
      <c r="B30" s="130">
        <f>'Übersicht Teilnehmende'!B30</f>
        <v>0</v>
      </c>
      <c r="C30" s="130">
        <f>'Übersicht Teilnehmende'!C30</f>
        <v>0</v>
      </c>
      <c r="D30" s="6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31" t="str">
        <f t="shared" si="2"/>
        <v/>
      </c>
      <c r="AK30" s="132">
        <f t="shared" si="3"/>
        <v>0</v>
      </c>
    </row>
    <row r="31" spans="1:37" s="128" customFormat="1" ht="19.5" customHeight="1" x14ac:dyDescent="0.2">
      <c r="A31" s="123">
        <v>27</v>
      </c>
      <c r="B31" s="124">
        <f>'Übersicht Teilnehmende'!B31</f>
        <v>0</v>
      </c>
      <c r="C31" s="124">
        <f>'Übersicht Teilnehmende'!C31</f>
        <v>0</v>
      </c>
      <c r="D31" s="12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131" t="str">
        <f t="shared" si="2"/>
        <v/>
      </c>
      <c r="AK31" s="132">
        <f t="shared" si="3"/>
        <v>0</v>
      </c>
    </row>
    <row r="32" spans="1:37" s="128" customFormat="1" ht="19.5" customHeight="1" x14ac:dyDescent="0.2">
      <c r="A32" s="129">
        <v>28</v>
      </c>
      <c r="B32" s="130">
        <f>'Übersicht Teilnehmende'!B32</f>
        <v>0</v>
      </c>
      <c r="C32" s="130">
        <f>'Übersicht Teilnehmende'!C32</f>
        <v>0</v>
      </c>
      <c r="D32" s="6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131" t="str">
        <f t="shared" si="2"/>
        <v/>
      </c>
      <c r="AK32" s="132">
        <f t="shared" si="3"/>
        <v>0</v>
      </c>
    </row>
    <row r="33" spans="1:37" s="128" customFormat="1" ht="19.5" customHeight="1" x14ac:dyDescent="0.2">
      <c r="A33" s="123">
        <v>29</v>
      </c>
      <c r="B33" s="124">
        <f>'Übersicht Teilnehmende'!B33</f>
        <v>0</v>
      </c>
      <c r="C33" s="124">
        <f>'Übersicht Teilnehmende'!C33</f>
        <v>0</v>
      </c>
      <c r="D33" s="12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131" t="str">
        <f t="shared" si="2"/>
        <v/>
      </c>
      <c r="AK33" s="132">
        <f t="shared" si="3"/>
        <v>0</v>
      </c>
    </row>
    <row r="34" spans="1:37" s="128" customFormat="1" ht="19.5" customHeight="1" x14ac:dyDescent="0.2">
      <c r="A34" s="129">
        <v>30</v>
      </c>
      <c r="B34" s="130">
        <f>'Übersicht Teilnehmende'!B34</f>
        <v>0</v>
      </c>
      <c r="C34" s="130">
        <f>'Übersicht Teilnehmende'!C34</f>
        <v>0</v>
      </c>
      <c r="D34" s="6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131" t="str">
        <f t="shared" si="2"/>
        <v/>
      </c>
      <c r="AK34" s="132">
        <f t="shared" si="3"/>
        <v>0</v>
      </c>
    </row>
    <row r="35" spans="1:37" s="128" customFormat="1" ht="19.5" customHeight="1" x14ac:dyDescent="0.2">
      <c r="A35" s="123">
        <v>31</v>
      </c>
      <c r="B35" s="124">
        <f>'Übersicht Teilnehmende'!B35</f>
        <v>0</v>
      </c>
      <c r="C35" s="124">
        <f>'Übersicht Teilnehmende'!C35</f>
        <v>0</v>
      </c>
      <c r="D35" s="12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131" t="str">
        <f t="shared" si="2"/>
        <v/>
      </c>
      <c r="AK35" s="132">
        <f t="shared" si="3"/>
        <v>0</v>
      </c>
    </row>
    <row r="36" spans="1:37" s="128" customFormat="1" ht="19.5" customHeight="1" x14ac:dyDescent="0.2">
      <c r="A36" s="129">
        <v>32</v>
      </c>
      <c r="B36" s="130">
        <f>'Übersicht Teilnehmende'!B36</f>
        <v>0</v>
      </c>
      <c r="C36" s="130">
        <f>'Übersicht Teilnehmende'!C36</f>
        <v>0</v>
      </c>
      <c r="D36" s="6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131" t="str">
        <f t="shared" si="2"/>
        <v/>
      </c>
      <c r="AK36" s="132">
        <f t="shared" si="3"/>
        <v>0</v>
      </c>
    </row>
    <row r="37" spans="1:37" s="128" customFormat="1" ht="19.5" customHeight="1" x14ac:dyDescent="0.2">
      <c r="A37" s="123">
        <v>33</v>
      </c>
      <c r="B37" s="124">
        <f>'Übersicht Teilnehmende'!B37</f>
        <v>0</v>
      </c>
      <c r="C37" s="124">
        <f>'Übersicht Teilnehmende'!C37</f>
        <v>0</v>
      </c>
      <c r="D37" s="12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131" t="str">
        <f t="shared" si="2"/>
        <v/>
      </c>
      <c r="AK37" s="132">
        <f t="shared" si="3"/>
        <v>0</v>
      </c>
    </row>
    <row r="38" spans="1:37" s="128" customFormat="1" ht="19.5" customHeight="1" x14ac:dyDescent="0.2">
      <c r="A38" s="129">
        <v>34</v>
      </c>
      <c r="B38" s="130">
        <f>'Übersicht Teilnehmende'!B38</f>
        <v>0</v>
      </c>
      <c r="C38" s="130">
        <f>'Übersicht Teilnehmende'!C38</f>
        <v>0</v>
      </c>
      <c r="D38" s="6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131" t="str">
        <f t="shared" si="2"/>
        <v/>
      </c>
      <c r="AK38" s="132">
        <f t="shared" si="3"/>
        <v>0</v>
      </c>
    </row>
    <row r="39" spans="1:37" s="128" customFormat="1" ht="19.5" customHeight="1" x14ac:dyDescent="0.2">
      <c r="A39" s="123">
        <v>35</v>
      </c>
      <c r="B39" s="124">
        <f>'Übersicht Teilnehmende'!B39</f>
        <v>0</v>
      </c>
      <c r="C39" s="124">
        <f>'Übersicht Teilnehmende'!C39</f>
        <v>0</v>
      </c>
      <c r="D39" s="12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131" t="str">
        <f t="shared" si="2"/>
        <v/>
      </c>
      <c r="AK39" s="132">
        <f t="shared" si="3"/>
        <v>0</v>
      </c>
    </row>
    <row r="40" spans="1:37" s="128" customFormat="1" ht="19.5" customHeight="1" x14ac:dyDescent="0.2">
      <c r="A40" s="129">
        <v>36</v>
      </c>
      <c r="B40" s="130">
        <f>'Übersicht Teilnehmende'!B40</f>
        <v>0</v>
      </c>
      <c r="C40" s="130">
        <f>'Übersicht Teilnehmende'!C40</f>
        <v>0</v>
      </c>
      <c r="D40" s="6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131" t="str">
        <f t="shared" si="2"/>
        <v/>
      </c>
      <c r="AK40" s="132">
        <f t="shared" si="3"/>
        <v>0</v>
      </c>
    </row>
    <row r="41" spans="1:37" s="128" customFormat="1" ht="19.5" customHeight="1" x14ac:dyDescent="0.2">
      <c r="A41" s="123">
        <v>37</v>
      </c>
      <c r="B41" s="124">
        <f>'Übersicht Teilnehmende'!B41</f>
        <v>0</v>
      </c>
      <c r="C41" s="124">
        <f>'Übersicht Teilnehmende'!C41</f>
        <v>0</v>
      </c>
      <c r="D41" s="12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131" t="str">
        <f t="shared" si="2"/>
        <v/>
      </c>
      <c r="AK41" s="132">
        <f t="shared" si="3"/>
        <v>0</v>
      </c>
    </row>
    <row r="42" spans="1:37" s="128" customFormat="1" ht="19.5" customHeight="1" x14ac:dyDescent="0.2">
      <c r="A42" s="129">
        <v>38</v>
      </c>
      <c r="B42" s="130">
        <f>'Übersicht Teilnehmende'!B42</f>
        <v>0</v>
      </c>
      <c r="C42" s="130">
        <f>'Übersicht Teilnehmende'!C42</f>
        <v>0</v>
      </c>
      <c r="D42" s="6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131" t="str">
        <f t="shared" si="2"/>
        <v/>
      </c>
      <c r="AK42" s="132">
        <f t="shared" si="3"/>
        <v>0</v>
      </c>
    </row>
    <row r="43" spans="1:37" s="128" customFormat="1" ht="19.5" customHeight="1" x14ac:dyDescent="0.2">
      <c r="A43" s="123">
        <v>39</v>
      </c>
      <c r="B43" s="124">
        <f>'Übersicht Teilnehmende'!B43</f>
        <v>0</v>
      </c>
      <c r="C43" s="124">
        <f>'Übersicht Teilnehmende'!C43</f>
        <v>0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131" t="str">
        <f t="shared" si="2"/>
        <v/>
      </c>
      <c r="AK43" s="132">
        <f t="shared" si="3"/>
        <v>0</v>
      </c>
    </row>
    <row r="44" spans="1:37" s="128" customFormat="1" ht="19.5" customHeight="1" x14ac:dyDescent="0.2">
      <c r="A44" s="129">
        <v>40</v>
      </c>
      <c r="B44" s="130">
        <f>'Übersicht Teilnehmende'!B44</f>
        <v>0</v>
      </c>
      <c r="C44" s="130">
        <f>'Übersicht Teilnehmende'!C44</f>
        <v>0</v>
      </c>
      <c r="D44" s="6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131" t="str">
        <f t="shared" si="2"/>
        <v/>
      </c>
      <c r="AK44" s="132">
        <f t="shared" si="3"/>
        <v>0</v>
      </c>
    </row>
    <row r="45" spans="1:37" s="128" customFormat="1" ht="19.5" customHeight="1" x14ac:dyDescent="0.2">
      <c r="A45" s="123">
        <v>41</v>
      </c>
      <c r="B45" s="124">
        <f>'Übersicht Teilnehmende'!B45</f>
        <v>0</v>
      </c>
      <c r="C45" s="124">
        <f>'Übersicht Teilnehmende'!C45</f>
        <v>0</v>
      </c>
      <c r="D45" s="12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31" t="str">
        <f t="shared" si="2"/>
        <v/>
      </c>
      <c r="AK45" s="132">
        <f t="shared" si="3"/>
        <v>0</v>
      </c>
    </row>
    <row r="46" spans="1:37" s="128" customFormat="1" ht="19.5" customHeight="1" x14ac:dyDescent="0.2">
      <c r="A46" s="129">
        <v>42</v>
      </c>
      <c r="B46" s="130">
        <f>'Übersicht Teilnehmende'!B46</f>
        <v>0</v>
      </c>
      <c r="C46" s="130">
        <f>'Übersicht Teilnehmende'!C46</f>
        <v>0</v>
      </c>
      <c r="D46" s="6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131" t="str">
        <f t="shared" si="2"/>
        <v/>
      </c>
      <c r="AK46" s="132">
        <f t="shared" si="3"/>
        <v>0</v>
      </c>
    </row>
    <row r="47" spans="1:37" s="128" customFormat="1" ht="19.5" customHeight="1" x14ac:dyDescent="0.2">
      <c r="A47" s="123">
        <v>43</v>
      </c>
      <c r="B47" s="124">
        <f>'Übersicht Teilnehmende'!B47</f>
        <v>0</v>
      </c>
      <c r="C47" s="124">
        <f>'Übersicht Teilnehmende'!C47</f>
        <v>0</v>
      </c>
      <c r="D47" s="12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31" t="str">
        <f t="shared" si="2"/>
        <v/>
      </c>
      <c r="AK47" s="132">
        <f t="shared" si="3"/>
        <v>0</v>
      </c>
    </row>
    <row r="48" spans="1:37" s="128" customFormat="1" ht="19.5" customHeight="1" x14ac:dyDescent="0.2">
      <c r="A48" s="129">
        <v>44</v>
      </c>
      <c r="B48" s="130">
        <f>'Übersicht Teilnehmende'!B48</f>
        <v>0</v>
      </c>
      <c r="C48" s="130">
        <f>'Übersicht Teilnehmende'!C48</f>
        <v>0</v>
      </c>
      <c r="D48" s="6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131" t="str">
        <f t="shared" si="2"/>
        <v/>
      </c>
      <c r="AK48" s="132">
        <f t="shared" si="3"/>
        <v>0</v>
      </c>
    </row>
    <row r="49" spans="1:37" s="128" customFormat="1" ht="19.5" customHeight="1" x14ac:dyDescent="0.2">
      <c r="A49" s="123">
        <v>45</v>
      </c>
      <c r="B49" s="124">
        <f>'Übersicht Teilnehmende'!B49</f>
        <v>0</v>
      </c>
      <c r="C49" s="124">
        <f>'Übersicht Teilnehmende'!C49</f>
        <v>0</v>
      </c>
      <c r="D49" s="12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131" t="str">
        <f t="shared" si="2"/>
        <v/>
      </c>
      <c r="AK49" s="132">
        <f t="shared" si="3"/>
        <v>0</v>
      </c>
    </row>
    <row r="50" spans="1:37" s="128" customFormat="1" ht="19.5" customHeight="1" x14ac:dyDescent="0.2">
      <c r="A50" s="129">
        <v>46</v>
      </c>
      <c r="B50" s="130">
        <f>'Übersicht Teilnehmende'!B50</f>
        <v>0</v>
      </c>
      <c r="C50" s="130">
        <f>'Übersicht Teilnehmende'!C50</f>
        <v>0</v>
      </c>
      <c r="D50" s="6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131" t="str">
        <f t="shared" si="2"/>
        <v/>
      </c>
      <c r="AK50" s="132">
        <f t="shared" si="3"/>
        <v>0</v>
      </c>
    </row>
    <row r="51" spans="1:37" s="128" customFormat="1" ht="19.5" customHeight="1" x14ac:dyDescent="0.2">
      <c r="A51" s="123">
        <v>47</v>
      </c>
      <c r="B51" s="124">
        <f>'Übersicht Teilnehmende'!B51</f>
        <v>0</v>
      </c>
      <c r="C51" s="124">
        <f>'Übersicht Teilnehmende'!C51</f>
        <v>0</v>
      </c>
      <c r="D51" s="12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131" t="str">
        <f t="shared" si="2"/>
        <v/>
      </c>
      <c r="AK51" s="132">
        <f t="shared" si="3"/>
        <v>0</v>
      </c>
    </row>
    <row r="52" spans="1:37" s="128" customFormat="1" ht="19.5" customHeight="1" x14ac:dyDescent="0.2">
      <c r="A52" s="129">
        <v>48</v>
      </c>
      <c r="B52" s="130">
        <f>'Übersicht Teilnehmende'!B52</f>
        <v>0</v>
      </c>
      <c r="C52" s="130">
        <f>'Übersicht Teilnehmende'!C52</f>
        <v>0</v>
      </c>
      <c r="D52" s="6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131" t="str">
        <f t="shared" si="2"/>
        <v/>
      </c>
      <c r="AK52" s="132">
        <f t="shared" si="3"/>
        <v>0</v>
      </c>
    </row>
    <row r="53" spans="1:37" s="128" customFormat="1" ht="19.5" customHeight="1" x14ac:dyDescent="0.2">
      <c r="A53" s="123">
        <v>49</v>
      </c>
      <c r="B53" s="124">
        <f>'Übersicht Teilnehmende'!B53</f>
        <v>0</v>
      </c>
      <c r="C53" s="124">
        <f>'Übersicht Teilnehmende'!C53</f>
        <v>0</v>
      </c>
      <c r="D53" s="12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131" t="str">
        <f t="shared" si="2"/>
        <v/>
      </c>
      <c r="AK53" s="132">
        <f t="shared" si="3"/>
        <v>0</v>
      </c>
    </row>
    <row r="54" spans="1:37" s="128" customFormat="1" ht="19.5" customHeight="1" x14ac:dyDescent="0.2">
      <c r="A54" s="129">
        <v>50</v>
      </c>
      <c r="B54" s="130">
        <f>'Übersicht Teilnehmende'!B54</f>
        <v>0</v>
      </c>
      <c r="C54" s="130">
        <f>'Übersicht Teilnehmende'!C54</f>
        <v>0</v>
      </c>
      <c r="D54" s="6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131" t="str">
        <f t="shared" si="2"/>
        <v/>
      </c>
      <c r="AK54" s="132">
        <f t="shared" si="3"/>
        <v>0</v>
      </c>
    </row>
    <row r="55" spans="1:37" s="128" customFormat="1" ht="19.5" customHeight="1" x14ac:dyDescent="0.2">
      <c r="A55" s="123">
        <v>51</v>
      </c>
      <c r="B55" s="124">
        <f>'Übersicht Teilnehmende'!B55</f>
        <v>0</v>
      </c>
      <c r="C55" s="124">
        <f>'Übersicht Teilnehmende'!C55</f>
        <v>0</v>
      </c>
      <c r="D55" s="12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131" t="str">
        <f t="shared" si="2"/>
        <v/>
      </c>
      <c r="AK55" s="132">
        <f t="shared" si="3"/>
        <v>0</v>
      </c>
    </row>
    <row r="56" spans="1:37" s="128" customFormat="1" ht="19.5" customHeight="1" x14ac:dyDescent="0.2">
      <c r="A56" s="129">
        <v>52</v>
      </c>
      <c r="B56" s="130">
        <f>'Übersicht Teilnehmende'!B56</f>
        <v>0</v>
      </c>
      <c r="C56" s="130">
        <f>'Übersicht Teilnehmende'!C56</f>
        <v>0</v>
      </c>
      <c r="D56" s="6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131" t="str">
        <f t="shared" si="2"/>
        <v/>
      </c>
      <c r="AK56" s="132">
        <f t="shared" si="3"/>
        <v>0</v>
      </c>
    </row>
    <row r="57" spans="1:37" s="128" customFormat="1" ht="19.5" customHeight="1" x14ac:dyDescent="0.2">
      <c r="A57" s="123">
        <v>53</v>
      </c>
      <c r="B57" s="124">
        <f>'Übersicht Teilnehmende'!B57</f>
        <v>0</v>
      </c>
      <c r="C57" s="124">
        <f>'Übersicht Teilnehmende'!C57</f>
        <v>0</v>
      </c>
      <c r="D57" s="12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131" t="str">
        <f t="shared" si="2"/>
        <v/>
      </c>
      <c r="AK57" s="132">
        <f t="shared" si="3"/>
        <v>0</v>
      </c>
    </row>
    <row r="58" spans="1:37" s="128" customFormat="1" ht="19.5" customHeight="1" x14ac:dyDescent="0.2">
      <c r="A58" s="129">
        <v>54</v>
      </c>
      <c r="B58" s="130">
        <f>'Übersicht Teilnehmende'!B58</f>
        <v>0</v>
      </c>
      <c r="C58" s="130">
        <f>'Übersicht Teilnehmende'!C58</f>
        <v>0</v>
      </c>
      <c r="D58" s="6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131" t="str">
        <f t="shared" si="2"/>
        <v/>
      </c>
      <c r="AK58" s="132">
        <f t="shared" si="3"/>
        <v>0</v>
      </c>
    </row>
    <row r="59" spans="1:37" s="128" customFormat="1" ht="19.5" customHeight="1" x14ac:dyDescent="0.2">
      <c r="A59" s="123">
        <v>55</v>
      </c>
      <c r="B59" s="124">
        <f>'Übersicht Teilnehmende'!B59</f>
        <v>0</v>
      </c>
      <c r="C59" s="124">
        <f>'Übersicht Teilnehmende'!C59</f>
        <v>0</v>
      </c>
      <c r="D59" s="12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131" t="str">
        <f t="shared" si="2"/>
        <v/>
      </c>
      <c r="AK59" s="132">
        <f t="shared" si="3"/>
        <v>0</v>
      </c>
    </row>
    <row r="60" spans="1:37" s="128" customFormat="1" ht="19.5" customHeight="1" x14ac:dyDescent="0.2">
      <c r="A60" s="129">
        <v>56</v>
      </c>
      <c r="B60" s="130">
        <f>'Übersicht Teilnehmende'!B60</f>
        <v>0</v>
      </c>
      <c r="C60" s="130">
        <f>'Übersicht Teilnehmende'!C60</f>
        <v>0</v>
      </c>
      <c r="D60" s="6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131" t="str">
        <f t="shared" si="2"/>
        <v/>
      </c>
      <c r="AK60" s="132">
        <f t="shared" si="3"/>
        <v>0</v>
      </c>
    </row>
    <row r="61" spans="1:37" s="128" customFormat="1" ht="19.5" customHeight="1" x14ac:dyDescent="0.2">
      <c r="A61" s="123">
        <v>57</v>
      </c>
      <c r="B61" s="124">
        <f>'Übersicht Teilnehmende'!B61</f>
        <v>0</v>
      </c>
      <c r="C61" s="124">
        <f>'Übersicht Teilnehmende'!C61</f>
        <v>0</v>
      </c>
      <c r="D61" s="12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131" t="str">
        <f t="shared" si="2"/>
        <v/>
      </c>
      <c r="AK61" s="132">
        <f t="shared" si="3"/>
        <v>0</v>
      </c>
    </row>
    <row r="62" spans="1:37" s="111" customFormat="1" ht="20.25" customHeight="1" x14ac:dyDescent="0.2">
      <c r="A62" s="129">
        <v>58</v>
      </c>
      <c r="B62" s="130">
        <f>'Übersicht Teilnehmende'!B62</f>
        <v>0</v>
      </c>
      <c r="C62" s="130">
        <f>'Übersicht Teilnehmende'!C62</f>
        <v>0</v>
      </c>
      <c r="D62" s="6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131" t="str">
        <f t="shared" si="2"/>
        <v/>
      </c>
      <c r="AK62" s="132">
        <f t="shared" si="3"/>
        <v>0</v>
      </c>
    </row>
    <row r="63" spans="1:37" s="111" customFormat="1" ht="20.25" customHeight="1" x14ac:dyDescent="0.2">
      <c r="A63" s="123">
        <v>59</v>
      </c>
      <c r="B63" s="124">
        <f>'Übersicht Teilnehmende'!B63</f>
        <v>0</v>
      </c>
      <c r="C63" s="124">
        <f>'Übersicht Teilnehmende'!C63</f>
        <v>0</v>
      </c>
      <c r="D63" s="1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131" t="str">
        <f t="shared" si="2"/>
        <v/>
      </c>
      <c r="AK63" s="132">
        <f t="shared" si="3"/>
        <v>0</v>
      </c>
    </row>
    <row r="64" spans="1:37" s="111" customFormat="1" ht="20.25" customHeight="1" x14ac:dyDescent="0.2">
      <c r="A64" s="129">
        <v>60</v>
      </c>
      <c r="B64" s="130">
        <f>'Übersicht Teilnehmende'!B64</f>
        <v>0</v>
      </c>
      <c r="C64" s="130">
        <f>'Übersicht Teilnehmende'!C64</f>
        <v>0</v>
      </c>
      <c r="D64" s="6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131" t="str">
        <f t="shared" si="2"/>
        <v/>
      </c>
      <c r="AK64" s="132">
        <f t="shared" si="3"/>
        <v>0</v>
      </c>
    </row>
    <row r="65" spans="1:38" s="111" customFormat="1" ht="20.25" customHeight="1" x14ac:dyDescent="0.2">
      <c r="A65" s="123">
        <v>61</v>
      </c>
      <c r="B65" s="124">
        <f>'Übersicht Teilnehmende'!B65</f>
        <v>0</v>
      </c>
      <c r="C65" s="124">
        <f>'Übersicht Teilnehmende'!C65</f>
        <v>0</v>
      </c>
      <c r="D65" s="12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131" t="str">
        <f t="shared" si="2"/>
        <v/>
      </c>
      <c r="AK65" s="132">
        <f t="shared" si="3"/>
        <v>0</v>
      </c>
    </row>
    <row r="66" spans="1:38" s="111" customFormat="1" ht="20.25" customHeight="1" thickBot="1" x14ac:dyDescent="0.25">
      <c r="A66" s="133"/>
      <c r="B66" s="134"/>
      <c r="C66" s="1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8" s="111" customFormat="1" ht="20.25" customHeight="1" x14ac:dyDescent="0.25">
      <c r="A67" s="133"/>
      <c r="C67" s="135" t="s">
        <v>85</v>
      </c>
      <c r="D67" s="84"/>
      <c r="E67" s="136" t="s">
        <v>136</v>
      </c>
      <c r="F67" s="137"/>
      <c r="G67" s="137"/>
      <c r="H67" s="137"/>
      <c r="I67" s="137"/>
      <c r="J67" s="137"/>
      <c r="K67" s="137"/>
      <c r="L67" s="138"/>
      <c r="M67" s="138"/>
      <c r="N67" s="138"/>
      <c r="O67" s="138"/>
      <c r="P67" s="138"/>
      <c r="Q67" s="138"/>
      <c r="R67" s="138"/>
      <c r="S67" s="84"/>
      <c r="T67" s="84"/>
      <c r="U67" s="13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8" s="111" customFormat="1" ht="20.25" customHeight="1" x14ac:dyDescent="0.25">
      <c r="A68" s="133"/>
      <c r="B68" s="134"/>
      <c r="C68" s="140"/>
      <c r="D68" s="90"/>
      <c r="E68" s="141" t="s">
        <v>137</v>
      </c>
      <c r="F68" s="142"/>
      <c r="G68" s="142"/>
      <c r="H68" s="142"/>
      <c r="I68" s="142"/>
      <c r="J68" s="142"/>
      <c r="K68" s="142"/>
      <c r="L68" s="143"/>
      <c r="M68" s="143"/>
      <c r="N68" s="143"/>
      <c r="O68" s="143"/>
      <c r="P68" s="143"/>
      <c r="Q68" s="143"/>
      <c r="R68" s="143"/>
      <c r="S68" s="90"/>
      <c r="T68" s="90"/>
      <c r="U68" s="94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8" s="111" customFormat="1" ht="20.25" customHeight="1" x14ac:dyDescent="0.25">
      <c r="A69" s="133"/>
      <c r="B69" s="134"/>
      <c r="C69" s="140"/>
      <c r="D69" s="90"/>
      <c r="E69" s="141" t="s">
        <v>138</v>
      </c>
      <c r="F69" s="142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R69" s="143"/>
      <c r="S69" s="90"/>
      <c r="T69" s="90"/>
      <c r="U69" s="9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8" s="111" customFormat="1" ht="20.25" customHeight="1" x14ac:dyDescent="0.25">
      <c r="A70" s="133"/>
      <c r="B70" s="134"/>
      <c r="C70" s="140"/>
      <c r="D70" s="90"/>
      <c r="E70" s="141" t="s">
        <v>139</v>
      </c>
      <c r="F70" s="142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3"/>
      <c r="R70" s="143"/>
      <c r="S70" s="90"/>
      <c r="T70" s="90"/>
      <c r="U70" s="94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8" s="111" customFormat="1" ht="20.25" customHeight="1" x14ac:dyDescent="0.25">
      <c r="A71" s="133"/>
      <c r="B71" s="134"/>
      <c r="C71" s="140"/>
      <c r="D71" s="90"/>
      <c r="E71" s="141" t="s">
        <v>140</v>
      </c>
      <c r="F71" s="142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3"/>
      <c r="R71" s="143"/>
      <c r="S71" s="90"/>
      <c r="T71" s="90"/>
      <c r="U71" s="94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8" ht="20.25" customHeight="1" thickBot="1" x14ac:dyDescent="0.3">
      <c r="C72" s="144"/>
      <c r="D72" s="145"/>
      <c r="E72" s="146" t="s">
        <v>141</v>
      </c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  <c r="T72" s="149"/>
      <c r="U72" s="150"/>
    </row>
    <row r="73" spans="1:38" ht="15" customHeight="1" x14ac:dyDescent="0.2">
      <c r="B73" s="238"/>
      <c r="C73" s="239"/>
      <c r="D73" s="151"/>
      <c r="E73" s="152"/>
      <c r="F73" s="152"/>
      <c r="G73" s="152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93"/>
    </row>
    <row r="74" spans="1:38" x14ac:dyDescent="0.2">
      <c r="B74" s="240"/>
      <c r="C74" s="239"/>
      <c r="D74" s="151"/>
      <c r="E74" s="152"/>
      <c r="F74" s="152"/>
      <c r="G74" s="152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93"/>
    </row>
    <row r="75" spans="1:38" x14ac:dyDescent="0.2">
      <c r="C75" s="153"/>
      <c r="D75" s="151"/>
      <c r="E75" s="152"/>
      <c r="F75" s="152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1:38" x14ac:dyDescent="0.2">
      <c r="D76" s="151"/>
      <c r="E76" s="152"/>
      <c r="F76" s="152"/>
      <c r="G76" s="153"/>
      <c r="H76" s="153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1:38" x14ac:dyDescent="0.2">
      <c r="D77" s="155"/>
      <c r="E77" s="152"/>
      <c r="F77" s="152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1:38" x14ac:dyDescent="0.2">
      <c r="E78" s="153"/>
      <c r="F78" s="153"/>
      <c r="G78" s="153"/>
      <c r="H78" s="153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38" x14ac:dyDescent="0.2">
      <c r="E79" s="153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38" x14ac:dyDescent="0.2">
      <c r="S80" s="110"/>
      <c r="T80" s="110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</sheetData>
  <sheetProtection sheet="1" objects="1" scenarios="1"/>
  <customSheetViews>
    <customSheetView guid="{EFAE88BB-AE86-4D68-A44D-0293BECBB504}" scale="90">
      <selection activeCell="A5" sqref="A5:XFD5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B73:C74"/>
    <mergeCell ref="E3:AK3"/>
    <mergeCell ref="D3:D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  <ignoredErrors>
    <ignoredError sqref="AJ6:AJ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K17" sqref="K17"/>
    </sheetView>
  </sheetViews>
  <sheetFormatPr baseColWidth="10" defaultColWidth="11.42578125" defaultRowHeight="12.75" x14ac:dyDescent="0.2"/>
  <cols>
    <col min="1" max="1" width="7.42578125" style="107" customWidth="1"/>
    <col min="2" max="2" width="25.7109375" style="109" customWidth="1"/>
    <col min="3" max="3" width="24.5703125" style="109" customWidth="1"/>
    <col min="4" max="4" width="5.5703125" style="110" customWidth="1"/>
    <col min="5" max="8" width="4.7109375" style="107" customWidth="1"/>
    <col min="9" max="18" width="4.7109375" style="110" customWidth="1"/>
    <col min="19" max="19" width="4.7109375" style="111" customWidth="1"/>
    <col min="20" max="20" width="4.7109375" style="112" customWidth="1"/>
    <col min="21" max="35" width="4.7109375" style="109" customWidth="1"/>
    <col min="36" max="36" width="7.42578125" style="109" customWidth="1"/>
    <col min="37" max="37" width="9.140625" style="109" customWidth="1"/>
    <col min="38" max="16384" width="11.42578125" style="109"/>
  </cols>
  <sheetData>
    <row r="1" spans="1:37" s="5" customFormat="1" ht="15.75" x14ac:dyDescent="0.25">
      <c r="A1" s="6" t="s">
        <v>0</v>
      </c>
      <c r="B1" s="2">
        <f>Deckblatt!D8</f>
        <v>0</v>
      </c>
      <c r="C1" s="6" t="s">
        <v>1</v>
      </c>
      <c r="D1" s="2">
        <f>Deckblatt!D10</f>
        <v>0</v>
      </c>
      <c r="E1" s="17"/>
      <c r="F1" s="3"/>
      <c r="G1" s="18" t="s">
        <v>33</v>
      </c>
      <c r="J1" s="37" t="str">
        <f>Deckblatt!D12</f>
        <v>01.01.2020 - 31.12.2020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7" ht="16.5" thickBot="1" x14ac:dyDescent="0.25">
      <c r="B2" s="108">
        <v>43862</v>
      </c>
    </row>
    <row r="3" spans="1:37" s="116" customFormat="1" ht="25.5" customHeight="1" thickBot="1" x14ac:dyDescent="0.25">
      <c r="A3" s="113" t="s">
        <v>2</v>
      </c>
      <c r="B3" s="114" t="s">
        <v>3</v>
      </c>
      <c r="C3" s="115" t="s">
        <v>4</v>
      </c>
      <c r="D3" s="243" t="s">
        <v>73</v>
      </c>
      <c r="E3" s="241" t="s">
        <v>21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</row>
    <row r="4" spans="1:37" ht="81.75" customHeight="1" thickBot="1" x14ac:dyDescent="0.25">
      <c r="A4" s="117"/>
      <c r="B4" s="118"/>
      <c r="C4" s="119"/>
      <c r="D4" s="244"/>
      <c r="E4" s="120">
        <v>43862</v>
      </c>
      <c r="F4" s="120">
        <v>43863</v>
      </c>
      <c r="G4" s="120">
        <v>43864</v>
      </c>
      <c r="H4" s="120">
        <v>43865</v>
      </c>
      <c r="I4" s="120">
        <v>43866</v>
      </c>
      <c r="J4" s="120">
        <v>43867</v>
      </c>
      <c r="K4" s="120">
        <v>43868</v>
      </c>
      <c r="L4" s="120">
        <v>43869</v>
      </c>
      <c r="M4" s="120">
        <v>43870</v>
      </c>
      <c r="N4" s="120">
        <v>43871</v>
      </c>
      <c r="O4" s="120">
        <v>43872</v>
      </c>
      <c r="P4" s="120">
        <v>43873</v>
      </c>
      <c r="Q4" s="120">
        <v>43874</v>
      </c>
      <c r="R4" s="120">
        <v>43875</v>
      </c>
      <c r="S4" s="120">
        <v>43876</v>
      </c>
      <c r="T4" s="120">
        <v>43877</v>
      </c>
      <c r="U4" s="120">
        <v>43878</v>
      </c>
      <c r="V4" s="120">
        <v>43879</v>
      </c>
      <c r="W4" s="120">
        <v>43880</v>
      </c>
      <c r="X4" s="120">
        <v>43881</v>
      </c>
      <c r="Y4" s="120">
        <v>43882</v>
      </c>
      <c r="Z4" s="120">
        <v>43883</v>
      </c>
      <c r="AA4" s="120">
        <v>43884</v>
      </c>
      <c r="AB4" s="120">
        <v>43885</v>
      </c>
      <c r="AC4" s="120">
        <v>43886</v>
      </c>
      <c r="AD4" s="120">
        <v>43887</v>
      </c>
      <c r="AE4" s="120">
        <v>43888</v>
      </c>
      <c r="AF4" s="120">
        <v>43889</v>
      </c>
      <c r="AG4" s="120">
        <v>43890</v>
      </c>
      <c r="AH4" s="120"/>
      <c r="AI4" s="120"/>
      <c r="AJ4" s="121" t="s">
        <v>38</v>
      </c>
      <c r="AK4" s="122" t="s">
        <v>34</v>
      </c>
    </row>
    <row r="5" spans="1:37" s="128" customFormat="1" ht="19.5" customHeight="1" x14ac:dyDescent="0.2">
      <c r="A5" s="123">
        <v>1</v>
      </c>
      <c r="B5" s="124">
        <f>'Übersicht Teilnehmende'!B5</f>
        <v>0</v>
      </c>
      <c r="C5" s="124">
        <f>'Übersicht Teilnehmende'!C5</f>
        <v>0</v>
      </c>
      <c r="D5" s="12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156"/>
      <c r="AJ5" s="126" t="str">
        <f t="shared" ref="AJ5:AJ9" si="0">IF(SUM(E5:AI5)=0,"",SUM(E5:AI5))</f>
        <v/>
      </c>
      <c r="AK5" s="127">
        <f>COUNT(E5:AI5)</f>
        <v>0</v>
      </c>
    </row>
    <row r="6" spans="1:37" s="128" customFormat="1" ht="19.5" customHeight="1" x14ac:dyDescent="0.2">
      <c r="A6" s="129">
        <v>2</v>
      </c>
      <c r="B6" s="130">
        <f>'Übersicht Teilnehmende'!B6</f>
        <v>0</v>
      </c>
      <c r="C6" s="130">
        <f>'Übersicht Teilnehmende'!C6</f>
        <v>0</v>
      </c>
      <c r="D6" s="65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131" t="str">
        <f t="shared" si="0"/>
        <v/>
      </c>
      <c r="AK6" s="132">
        <f t="shared" ref="AK6:AK9" si="1">COUNT(E6:AI6)</f>
        <v>0</v>
      </c>
    </row>
    <row r="7" spans="1:37" s="128" customFormat="1" ht="19.5" customHeight="1" x14ac:dyDescent="0.2">
      <c r="A7" s="123">
        <v>3</v>
      </c>
      <c r="B7" s="124">
        <f>'Übersicht Teilnehmende'!B7</f>
        <v>0</v>
      </c>
      <c r="C7" s="124">
        <f>'Übersicht Teilnehmende'!C7</f>
        <v>0</v>
      </c>
      <c r="D7" s="12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156"/>
      <c r="AJ7" s="131" t="str">
        <f t="shared" si="0"/>
        <v/>
      </c>
      <c r="AK7" s="132">
        <f t="shared" si="1"/>
        <v>0</v>
      </c>
    </row>
    <row r="8" spans="1:37" s="128" customFormat="1" ht="19.5" customHeight="1" x14ac:dyDescent="0.2">
      <c r="A8" s="129">
        <v>4</v>
      </c>
      <c r="B8" s="130">
        <f>'Übersicht Teilnehmende'!B8</f>
        <v>0</v>
      </c>
      <c r="C8" s="130">
        <f>'Übersicht Teilnehmende'!C8</f>
        <v>0</v>
      </c>
      <c r="D8" s="65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31" t="str">
        <f t="shared" si="0"/>
        <v/>
      </c>
      <c r="AK8" s="132">
        <f t="shared" si="1"/>
        <v>0</v>
      </c>
    </row>
    <row r="9" spans="1:37" s="128" customFormat="1" ht="19.5" customHeight="1" x14ac:dyDescent="0.2">
      <c r="A9" s="123">
        <v>5</v>
      </c>
      <c r="B9" s="124">
        <f>'Übersicht Teilnehmende'!B9</f>
        <v>0</v>
      </c>
      <c r="C9" s="124">
        <f>'Übersicht Teilnehmende'!C9</f>
        <v>0</v>
      </c>
      <c r="D9" s="12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156"/>
      <c r="AJ9" s="131" t="str">
        <f t="shared" si="0"/>
        <v/>
      </c>
      <c r="AK9" s="132">
        <f t="shared" si="1"/>
        <v>0</v>
      </c>
    </row>
    <row r="10" spans="1:37" s="128" customFormat="1" ht="19.5" customHeight="1" x14ac:dyDescent="0.2">
      <c r="A10" s="129">
        <v>6</v>
      </c>
      <c r="B10" s="130">
        <f>'Übersicht Teilnehmende'!B10</f>
        <v>0</v>
      </c>
      <c r="C10" s="130">
        <f>'Übersicht Teilnehmende'!C10</f>
        <v>0</v>
      </c>
      <c r="D10" s="65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31" t="str">
        <f t="shared" ref="AJ10:AJ65" si="2">IF(SUM(E10:AI10)=0,"",SUM(E10:AI10))</f>
        <v/>
      </c>
      <c r="AK10" s="132">
        <f t="shared" ref="AK10:AK65" si="3">COUNT(E10:AI10)</f>
        <v>0</v>
      </c>
    </row>
    <row r="11" spans="1:37" s="128" customFormat="1" ht="19.5" customHeight="1" x14ac:dyDescent="0.2">
      <c r="A11" s="123">
        <v>7</v>
      </c>
      <c r="B11" s="124">
        <f>'Übersicht Teilnehmende'!B11</f>
        <v>0</v>
      </c>
      <c r="C11" s="124">
        <f>'Übersicht Teilnehmende'!C11</f>
        <v>0</v>
      </c>
      <c r="D11" s="12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156"/>
      <c r="AJ11" s="131" t="str">
        <f t="shared" si="2"/>
        <v/>
      </c>
      <c r="AK11" s="132">
        <f t="shared" si="3"/>
        <v>0</v>
      </c>
    </row>
    <row r="12" spans="1:37" s="128" customFormat="1" ht="19.5" customHeight="1" x14ac:dyDescent="0.2">
      <c r="A12" s="129">
        <v>8</v>
      </c>
      <c r="B12" s="130">
        <f>'Übersicht Teilnehmende'!B12</f>
        <v>0</v>
      </c>
      <c r="C12" s="130">
        <f>'Übersicht Teilnehmende'!C12</f>
        <v>0</v>
      </c>
      <c r="D12" s="65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31" t="str">
        <f t="shared" si="2"/>
        <v/>
      </c>
      <c r="AK12" s="132">
        <f t="shared" si="3"/>
        <v>0</v>
      </c>
    </row>
    <row r="13" spans="1:37" s="128" customFormat="1" ht="19.5" customHeight="1" x14ac:dyDescent="0.2">
      <c r="A13" s="123">
        <v>9</v>
      </c>
      <c r="B13" s="124">
        <f>'Übersicht Teilnehmende'!B13</f>
        <v>0</v>
      </c>
      <c r="C13" s="124">
        <f>'Übersicht Teilnehmende'!C13</f>
        <v>0</v>
      </c>
      <c r="D13" s="12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156"/>
      <c r="AJ13" s="131" t="str">
        <f t="shared" si="2"/>
        <v/>
      </c>
      <c r="AK13" s="132">
        <f t="shared" si="3"/>
        <v>0</v>
      </c>
    </row>
    <row r="14" spans="1:37" s="128" customFormat="1" ht="19.5" customHeight="1" x14ac:dyDescent="0.2">
      <c r="A14" s="129">
        <v>10</v>
      </c>
      <c r="B14" s="130">
        <f>'Übersicht Teilnehmende'!B14</f>
        <v>0</v>
      </c>
      <c r="C14" s="130">
        <f>'Übersicht Teilnehmende'!C14</f>
        <v>0</v>
      </c>
      <c r="D14" s="65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131" t="str">
        <f t="shared" si="2"/>
        <v/>
      </c>
      <c r="AK14" s="132">
        <f t="shared" si="3"/>
        <v>0</v>
      </c>
    </row>
    <row r="15" spans="1:37" s="128" customFormat="1" ht="19.5" customHeight="1" x14ac:dyDescent="0.2">
      <c r="A15" s="123">
        <v>11</v>
      </c>
      <c r="B15" s="124">
        <f>'Übersicht Teilnehmende'!B15</f>
        <v>0</v>
      </c>
      <c r="C15" s="124">
        <f>'Übersicht Teilnehmende'!C15</f>
        <v>0</v>
      </c>
      <c r="D15" s="12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56"/>
      <c r="AJ15" s="131" t="str">
        <f t="shared" si="2"/>
        <v/>
      </c>
      <c r="AK15" s="132">
        <f t="shared" si="3"/>
        <v>0</v>
      </c>
    </row>
    <row r="16" spans="1:37" s="128" customFormat="1" ht="19.5" customHeight="1" x14ac:dyDescent="0.2">
      <c r="A16" s="129">
        <v>12</v>
      </c>
      <c r="B16" s="130">
        <f>'Übersicht Teilnehmende'!B16</f>
        <v>0</v>
      </c>
      <c r="C16" s="130">
        <f>'Übersicht Teilnehmende'!C16</f>
        <v>0</v>
      </c>
      <c r="D16" s="6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31" t="str">
        <f t="shared" si="2"/>
        <v/>
      </c>
      <c r="AK16" s="132">
        <f t="shared" si="3"/>
        <v>0</v>
      </c>
    </row>
    <row r="17" spans="1:37" s="128" customFormat="1" ht="19.5" customHeight="1" x14ac:dyDescent="0.2">
      <c r="A17" s="123">
        <v>13</v>
      </c>
      <c r="B17" s="124">
        <f>'Übersicht Teilnehmende'!B17</f>
        <v>0</v>
      </c>
      <c r="C17" s="124">
        <f>'Übersicht Teilnehmende'!C17</f>
        <v>0</v>
      </c>
      <c r="D17" s="12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56"/>
      <c r="AJ17" s="131" t="str">
        <f t="shared" si="2"/>
        <v/>
      </c>
      <c r="AK17" s="132">
        <f t="shared" si="3"/>
        <v>0</v>
      </c>
    </row>
    <row r="18" spans="1:37" s="128" customFormat="1" ht="19.5" customHeight="1" x14ac:dyDescent="0.2">
      <c r="A18" s="129">
        <v>14</v>
      </c>
      <c r="B18" s="130">
        <f>'Übersicht Teilnehmende'!B18</f>
        <v>0</v>
      </c>
      <c r="C18" s="130">
        <f>'Übersicht Teilnehmende'!C18</f>
        <v>0</v>
      </c>
      <c r="D18" s="65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131" t="str">
        <f t="shared" si="2"/>
        <v/>
      </c>
      <c r="AK18" s="132">
        <f t="shared" si="3"/>
        <v>0</v>
      </c>
    </row>
    <row r="19" spans="1:37" s="128" customFormat="1" ht="19.5" customHeight="1" x14ac:dyDescent="0.2">
      <c r="A19" s="123">
        <v>15</v>
      </c>
      <c r="B19" s="124">
        <f>'Übersicht Teilnehmende'!B19</f>
        <v>0</v>
      </c>
      <c r="C19" s="124">
        <f>'Übersicht Teilnehmende'!C19</f>
        <v>0</v>
      </c>
      <c r="D19" s="12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156"/>
      <c r="AJ19" s="131" t="str">
        <f t="shared" si="2"/>
        <v/>
      </c>
      <c r="AK19" s="132">
        <f t="shared" si="3"/>
        <v>0</v>
      </c>
    </row>
    <row r="20" spans="1:37" s="128" customFormat="1" ht="19.5" customHeight="1" x14ac:dyDescent="0.2">
      <c r="A20" s="129">
        <v>16</v>
      </c>
      <c r="B20" s="130">
        <f>'Übersicht Teilnehmende'!B20</f>
        <v>0</v>
      </c>
      <c r="C20" s="130">
        <f>'Übersicht Teilnehmende'!C20</f>
        <v>0</v>
      </c>
      <c r="D20" s="6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  <c r="AJ20" s="131" t="str">
        <f t="shared" si="2"/>
        <v/>
      </c>
      <c r="AK20" s="132">
        <f t="shared" si="3"/>
        <v>0</v>
      </c>
    </row>
    <row r="21" spans="1:37" s="128" customFormat="1" ht="19.5" customHeight="1" x14ac:dyDescent="0.2">
      <c r="A21" s="123">
        <v>17</v>
      </c>
      <c r="B21" s="124">
        <f>'Übersicht Teilnehmende'!B21</f>
        <v>0</v>
      </c>
      <c r="C21" s="124">
        <f>'Übersicht Teilnehmende'!C21</f>
        <v>0</v>
      </c>
      <c r="D21" s="12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56"/>
      <c r="AJ21" s="131" t="str">
        <f t="shared" si="2"/>
        <v/>
      </c>
      <c r="AK21" s="132">
        <f t="shared" si="3"/>
        <v>0</v>
      </c>
    </row>
    <row r="22" spans="1:37" s="128" customFormat="1" ht="19.5" customHeight="1" x14ac:dyDescent="0.2">
      <c r="A22" s="129">
        <v>18</v>
      </c>
      <c r="B22" s="130">
        <f>'Übersicht Teilnehmende'!B22</f>
        <v>0</v>
      </c>
      <c r="C22" s="130">
        <f>'Übersicht Teilnehmende'!C22</f>
        <v>0</v>
      </c>
      <c r="D22" s="65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  <c r="AJ22" s="131" t="str">
        <f t="shared" si="2"/>
        <v/>
      </c>
      <c r="AK22" s="132">
        <f t="shared" si="3"/>
        <v>0</v>
      </c>
    </row>
    <row r="23" spans="1:37" s="128" customFormat="1" ht="19.5" customHeight="1" x14ac:dyDescent="0.2">
      <c r="A23" s="123">
        <v>19</v>
      </c>
      <c r="B23" s="124">
        <f>'Übersicht Teilnehmende'!B23</f>
        <v>0</v>
      </c>
      <c r="C23" s="124">
        <f>'Übersicht Teilnehmende'!C23</f>
        <v>0</v>
      </c>
      <c r="D23" s="12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156"/>
      <c r="AJ23" s="131" t="str">
        <f t="shared" si="2"/>
        <v/>
      </c>
      <c r="AK23" s="132">
        <f t="shared" si="3"/>
        <v>0</v>
      </c>
    </row>
    <row r="24" spans="1:37" s="128" customFormat="1" ht="19.5" customHeight="1" x14ac:dyDescent="0.2">
      <c r="A24" s="129">
        <v>20</v>
      </c>
      <c r="B24" s="130">
        <f>'Übersicht Teilnehmende'!B24</f>
        <v>0</v>
      </c>
      <c r="C24" s="130">
        <f>'Übersicht Teilnehmende'!C24</f>
        <v>0</v>
      </c>
      <c r="D24" s="65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31" t="str">
        <f t="shared" si="2"/>
        <v/>
      </c>
      <c r="AK24" s="132">
        <f t="shared" si="3"/>
        <v>0</v>
      </c>
    </row>
    <row r="25" spans="1:37" s="128" customFormat="1" ht="19.5" customHeight="1" x14ac:dyDescent="0.2">
      <c r="A25" s="123">
        <v>21</v>
      </c>
      <c r="B25" s="124">
        <f>'Übersicht Teilnehmende'!B25</f>
        <v>0</v>
      </c>
      <c r="C25" s="124">
        <f>'Übersicht Teilnehmende'!C25</f>
        <v>0</v>
      </c>
      <c r="D25" s="12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56"/>
      <c r="AJ25" s="131" t="str">
        <f t="shared" si="2"/>
        <v/>
      </c>
      <c r="AK25" s="132">
        <f t="shared" si="3"/>
        <v>0</v>
      </c>
    </row>
    <row r="26" spans="1:37" s="128" customFormat="1" ht="19.5" customHeight="1" x14ac:dyDescent="0.2">
      <c r="A26" s="129">
        <v>22</v>
      </c>
      <c r="B26" s="130">
        <f>'Übersicht Teilnehmende'!B26</f>
        <v>0</v>
      </c>
      <c r="C26" s="130">
        <f>'Übersicht Teilnehmende'!C26</f>
        <v>0</v>
      </c>
      <c r="D26" s="65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  <c r="AJ26" s="131" t="str">
        <f t="shared" si="2"/>
        <v/>
      </c>
      <c r="AK26" s="132">
        <f t="shared" si="3"/>
        <v>0</v>
      </c>
    </row>
    <row r="27" spans="1:37" s="128" customFormat="1" ht="19.5" customHeight="1" x14ac:dyDescent="0.2">
      <c r="A27" s="123">
        <v>23</v>
      </c>
      <c r="B27" s="124">
        <f>'Übersicht Teilnehmende'!B27</f>
        <v>0</v>
      </c>
      <c r="C27" s="124">
        <f>'Übersicht Teilnehmende'!C27</f>
        <v>0</v>
      </c>
      <c r="D27" s="12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156"/>
      <c r="AJ27" s="131" t="str">
        <f t="shared" si="2"/>
        <v/>
      </c>
      <c r="AK27" s="132">
        <f t="shared" si="3"/>
        <v>0</v>
      </c>
    </row>
    <row r="28" spans="1:37" s="128" customFormat="1" ht="19.5" customHeight="1" x14ac:dyDescent="0.2">
      <c r="A28" s="129">
        <v>24</v>
      </c>
      <c r="B28" s="130">
        <f>'Übersicht Teilnehmende'!B28</f>
        <v>0</v>
      </c>
      <c r="C28" s="130">
        <f>'Übersicht Teilnehmende'!C28</f>
        <v>0</v>
      </c>
      <c r="D28" s="65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  <c r="AJ28" s="131" t="str">
        <f t="shared" si="2"/>
        <v/>
      </c>
      <c r="AK28" s="132">
        <f t="shared" si="3"/>
        <v>0</v>
      </c>
    </row>
    <row r="29" spans="1:37" s="128" customFormat="1" ht="19.5" customHeight="1" x14ac:dyDescent="0.2">
      <c r="A29" s="123">
        <v>25</v>
      </c>
      <c r="B29" s="124">
        <f>'Übersicht Teilnehmende'!B29</f>
        <v>0</v>
      </c>
      <c r="C29" s="124">
        <f>'Übersicht Teilnehmende'!C29</f>
        <v>0</v>
      </c>
      <c r="D29" s="12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156"/>
      <c r="AJ29" s="131" t="str">
        <f t="shared" si="2"/>
        <v/>
      </c>
      <c r="AK29" s="132">
        <f t="shared" si="3"/>
        <v>0</v>
      </c>
    </row>
    <row r="30" spans="1:37" s="128" customFormat="1" ht="19.5" customHeight="1" x14ac:dyDescent="0.2">
      <c r="A30" s="129">
        <v>26</v>
      </c>
      <c r="B30" s="130">
        <f>'Übersicht Teilnehmende'!B30</f>
        <v>0</v>
      </c>
      <c r="C30" s="130">
        <f>'Übersicht Teilnehmende'!C30</f>
        <v>0</v>
      </c>
      <c r="D30" s="65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131" t="str">
        <f t="shared" si="2"/>
        <v/>
      </c>
      <c r="AK30" s="132">
        <f t="shared" si="3"/>
        <v>0</v>
      </c>
    </row>
    <row r="31" spans="1:37" s="128" customFormat="1" ht="19.5" customHeight="1" x14ac:dyDescent="0.2">
      <c r="A31" s="123">
        <v>27</v>
      </c>
      <c r="B31" s="124">
        <f>'Übersicht Teilnehmende'!B31</f>
        <v>0</v>
      </c>
      <c r="C31" s="124">
        <f>'Übersicht Teilnehmende'!C31</f>
        <v>0</v>
      </c>
      <c r="D31" s="12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156"/>
      <c r="AJ31" s="131" t="str">
        <f t="shared" si="2"/>
        <v/>
      </c>
      <c r="AK31" s="132">
        <f t="shared" si="3"/>
        <v>0</v>
      </c>
    </row>
    <row r="32" spans="1:37" s="128" customFormat="1" ht="19.5" customHeight="1" x14ac:dyDescent="0.2">
      <c r="A32" s="129">
        <v>28</v>
      </c>
      <c r="B32" s="130">
        <f>'Übersicht Teilnehmende'!B32</f>
        <v>0</v>
      </c>
      <c r="C32" s="130">
        <f>'Übersicht Teilnehmende'!C32</f>
        <v>0</v>
      </c>
      <c r="D32" s="65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31" t="str">
        <f t="shared" si="2"/>
        <v/>
      </c>
      <c r="AK32" s="132">
        <f t="shared" si="3"/>
        <v>0</v>
      </c>
    </row>
    <row r="33" spans="1:37" s="128" customFormat="1" ht="19.5" customHeight="1" x14ac:dyDescent="0.2">
      <c r="A33" s="123">
        <v>29</v>
      </c>
      <c r="B33" s="124">
        <f>'Übersicht Teilnehmende'!B33</f>
        <v>0</v>
      </c>
      <c r="C33" s="124">
        <f>'Übersicht Teilnehmende'!C33</f>
        <v>0</v>
      </c>
      <c r="D33" s="12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156"/>
      <c r="AJ33" s="131" t="str">
        <f t="shared" si="2"/>
        <v/>
      </c>
      <c r="AK33" s="132">
        <f t="shared" si="3"/>
        <v>0</v>
      </c>
    </row>
    <row r="34" spans="1:37" s="128" customFormat="1" ht="19.5" customHeight="1" x14ac:dyDescent="0.2">
      <c r="A34" s="129">
        <v>30</v>
      </c>
      <c r="B34" s="130">
        <f>'Übersicht Teilnehmende'!B34</f>
        <v>0</v>
      </c>
      <c r="C34" s="130">
        <f>'Übersicht Teilnehmende'!C34</f>
        <v>0</v>
      </c>
      <c r="D34" s="6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31" t="str">
        <f t="shared" si="2"/>
        <v/>
      </c>
      <c r="AK34" s="132">
        <f t="shared" si="3"/>
        <v>0</v>
      </c>
    </row>
    <row r="35" spans="1:37" s="128" customFormat="1" ht="19.5" customHeight="1" x14ac:dyDescent="0.2">
      <c r="A35" s="123">
        <v>31</v>
      </c>
      <c r="B35" s="124">
        <f>'Übersicht Teilnehmende'!B35</f>
        <v>0</v>
      </c>
      <c r="C35" s="124">
        <f>'Übersicht Teilnehmende'!C35</f>
        <v>0</v>
      </c>
      <c r="D35" s="12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156"/>
      <c r="AJ35" s="131" t="str">
        <f t="shared" si="2"/>
        <v/>
      </c>
      <c r="AK35" s="132">
        <f t="shared" si="3"/>
        <v>0</v>
      </c>
    </row>
    <row r="36" spans="1:37" s="128" customFormat="1" ht="19.5" customHeight="1" x14ac:dyDescent="0.2">
      <c r="A36" s="129">
        <v>32</v>
      </c>
      <c r="B36" s="130">
        <f>'Übersicht Teilnehmende'!B36</f>
        <v>0</v>
      </c>
      <c r="C36" s="130">
        <f>'Übersicht Teilnehmende'!C36</f>
        <v>0</v>
      </c>
      <c r="D36" s="65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  <c r="AJ36" s="131" t="str">
        <f t="shared" si="2"/>
        <v/>
      </c>
      <c r="AK36" s="132">
        <f t="shared" si="3"/>
        <v>0</v>
      </c>
    </row>
    <row r="37" spans="1:37" s="128" customFormat="1" ht="19.5" customHeight="1" x14ac:dyDescent="0.2">
      <c r="A37" s="123">
        <v>33</v>
      </c>
      <c r="B37" s="124">
        <f>'Übersicht Teilnehmende'!B37</f>
        <v>0</v>
      </c>
      <c r="C37" s="124">
        <f>'Übersicht Teilnehmende'!C37</f>
        <v>0</v>
      </c>
      <c r="D37" s="12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156"/>
      <c r="AJ37" s="131" t="str">
        <f t="shared" si="2"/>
        <v/>
      </c>
      <c r="AK37" s="132">
        <f t="shared" si="3"/>
        <v>0</v>
      </c>
    </row>
    <row r="38" spans="1:37" s="128" customFormat="1" ht="19.5" customHeight="1" x14ac:dyDescent="0.2">
      <c r="A38" s="129">
        <v>34</v>
      </c>
      <c r="B38" s="130">
        <f>'Übersicht Teilnehmende'!B38</f>
        <v>0</v>
      </c>
      <c r="C38" s="130">
        <f>'Übersicht Teilnehmende'!C38</f>
        <v>0</v>
      </c>
      <c r="D38" s="65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31" t="str">
        <f t="shared" si="2"/>
        <v/>
      </c>
      <c r="AK38" s="132">
        <f t="shared" si="3"/>
        <v>0</v>
      </c>
    </row>
    <row r="39" spans="1:37" s="128" customFormat="1" ht="19.5" customHeight="1" x14ac:dyDescent="0.2">
      <c r="A39" s="123">
        <v>35</v>
      </c>
      <c r="B39" s="124">
        <f>'Übersicht Teilnehmende'!B39</f>
        <v>0</v>
      </c>
      <c r="C39" s="124">
        <f>'Übersicht Teilnehmende'!C39</f>
        <v>0</v>
      </c>
      <c r="D39" s="12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156"/>
      <c r="AJ39" s="131" t="str">
        <f t="shared" si="2"/>
        <v/>
      </c>
      <c r="AK39" s="132">
        <f t="shared" si="3"/>
        <v>0</v>
      </c>
    </row>
    <row r="40" spans="1:37" s="128" customFormat="1" ht="19.5" customHeight="1" x14ac:dyDescent="0.2">
      <c r="A40" s="129">
        <v>36</v>
      </c>
      <c r="B40" s="130">
        <f>'Übersicht Teilnehmende'!B40</f>
        <v>0</v>
      </c>
      <c r="C40" s="130">
        <f>'Übersicht Teilnehmende'!C40</f>
        <v>0</v>
      </c>
      <c r="D40" s="65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31" t="str">
        <f t="shared" si="2"/>
        <v/>
      </c>
      <c r="AK40" s="132">
        <f t="shared" si="3"/>
        <v>0</v>
      </c>
    </row>
    <row r="41" spans="1:37" s="128" customFormat="1" ht="19.5" customHeight="1" x14ac:dyDescent="0.2">
      <c r="A41" s="123">
        <v>37</v>
      </c>
      <c r="B41" s="124">
        <f>'Übersicht Teilnehmende'!B41</f>
        <v>0</v>
      </c>
      <c r="C41" s="124">
        <f>'Übersicht Teilnehmende'!C41</f>
        <v>0</v>
      </c>
      <c r="D41" s="12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156"/>
      <c r="AJ41" s="131" t="str">
        <f t="shared" si="2"/>
        <v/>
      </c>
      <c r="AK41" s="132">
        <f t="shared" si="3"/>
        <v>0</v>
      </c>
    </row>
    <row r="42" spans="1:37" s="128" customFormat="1" ht="19.5" customHeight="1" x14ac:dyDescent="0.2">
      <c r="A42" s="129">
        <v>38</v>
      </c>
      <c r="B42" s="130">
        <f>'Übersicht Teilnehmende'!B42</f>
        <v>0</v>
      </c>
      <c r="C42" s="130">
        <f>'Übersicht Teilnehmende'!C42</f>
        <v>0</v>
      </c>
      <c r="D42" s="65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  <c r="AJ42" s="131" t="str">
        <f t="shared" si="2"/>
        <v/>
      </c>
      <c r="AK42" s="132">
        <f t="shared" si="3"/>
        <v>0</v>
      </c>
    </row>
    <row r="43" spans="1:37" s="128" customFormat="1" ht="19.5" customHeight="1" x14ac:dyDescent="0.2">
      <c r="A43" s="123">
        <v>39</v>
      </c>
      <c r="B43" s="124">
        <f>'Übersicht Teilnehmende'!B43</f>
        <v>0</v>
      </c>
      <c r="C43" s="124">
        <f>'Übersicht Teilnehmende'!C43</f>
        <v>0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156"/>
      <c r="AJ43" s="131" t="str">
        <f t="shared" si="2"/>
        <v/>
      </c>
      <c r="AK43" s="132">
        <f t="shared" si="3"/>
        <v>0</v>
      </c>
    </row>
    <row r="44" spans="1:37" s="128" customFormat="1" ht="19.5" customHeight="1" x14ac:dyDescent="0.2">
      <c r="A44" s="129">
        <v>40</v>
      </c>
      <c r="B44" s="130">
        <f>'Übersicht Teilnehmende'!B44</f>
        <v>0</v>
      </c>
      <c r="C44" s="130">
        <f>'Übersicht Teilnehmende'!C44</f>
        <v>0</v>
      </c>
      <c r="D44" s="65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  <c r="AJ44" s="131" t="str">
        <f t="shared" si="2"/>
        <v/>
      </c>
      <c r="AK44" s="132">
        <f t="shared" si="3"/>
        <v>0</v>
      </c>
    </row>
    <row r="45" spans="1:37" s="128" customFormat="1" ht="19.5" customHeight="1" x14ac:dyDescent="0.2">
      <c r="A45" s="123">
        <v>41</v>
      </c>
      <c r="B45" s="124">
        <f>'Übersicht Teilnehmende'!B45</f>
        <v>0</v>
      </c>
      <c r="C45" s="124">
        <f>'Übersicht Teilnehmende'!C45</f>
        <v>0</v>
      </c>
      <c r="D45" s="12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156"/>
      <c r="AJ45" s="131" t="str">
        <f t="shared" si="2"/>
        <v/>
      </c>
      <c r="AK45" s="132">
        <f t="shared" si="3"/>
        <v>0</v>
      </c>
    </row>
    <row r="46" spans="1:37" s="128" customFormat="1" ht="19.5" customHeight="1" x14ac:dyDescent="0.2">
      <c r="A46" s="129">
        <v>42</v>
      </c>
      <c r="B46" s="130">
        <f>'Übersicht Teilnehmende'!B46</f>
        <v>0</v>
      </c>
      <c r="C46" s="130">
        <f>'Übersicht Teilnehmende'!C46</f>
        <v>0</v>
      </c>
      <c r="D46" s="65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31" t="str">
        <f t="shared" si="2"/>
        <v/>
      </c>
      <c r="AK46" s="132">
        <f t="shared" si="3"/>
        <v>0</v>
      </c>
    </row>
    <row r="47" spans="1:37" s="128" customFormat="1" ht="19.5" customHeight="1" x14ac:dyDescent="0.2">
      <c r="A47" s="123">
        <v>43</v>
      </c>
      <c r="B47" s="124">
        <f>'Übersicht Teilnehmende'!B47</f>
        <v>0</v>
      </c>
      <c r="C47" s="124">
        <f>'Übersicht Teilnehmende'!C47</f>
        <v>0</v>
      </c>
      <c r="D47" s="12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156"/>
      <c r="AJ47" s="131" t="str">
        <f t="shared" si="2"/>
        <v/>
      </c>
      <c r="AK47" s="132">
        <f t="shared" si="3"/>
        <v>0</v>
      </c>
    </row>
    <row r="48" spans="1:37" s="128" customFormat="1" ht="19.5" customHeight="1" x14ac:dyDescent="0.2">
      <c r="A48" s="129">
        <v>44</v>
      </c>
      <c r="B48" s="130">
        <f>'Übersicht Teilnehmende'!B48</f>
        <v>0</v>
      </c>
      <c r="C48" s="130">
        <f>'Übersicht Teilnehmende'!C48</f>
        <v>0</v>
      </c>
      <c r="D48" s="65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31" t="str">
        <f t="shared" si="2"/>
        <v/>
      </c>
      <c r="AK48" s="132">
        <f t="shared" si="3"/>
        <v>0</v>
      </c>
    </row>
    <row r="49" spans="1:37" s="128" customFormat="1" ht="19.5" customHeight="1" x14ac:dyDescent="0.2">
      <c r="A49" s="123">
        <v>45</v>
      </c>
      <c r="B49" s="124">
        <f>'Übersicht Teilnehmende'!B49</f>
        <v>0</v>
      </c>
      <c r="C49" s="124">
        <f>'Übersicht Teilnehmende'!C49</f>
        <v>0</v>
      </c>
      <c r="D49" s="12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156"/>
      <c r="AJ49" s="131" t="str">
        <f t="shared" si="2"/>
        <v/>
      </c>
      <c r="AK49" s="132">
        <f t="shared" si="3"/>
        <v>0</v>
      </c>
    </row>
    <row r="50" spans="1:37" s="128" customFormat="1" ht="19.5" customHeight="1" x14ac:dyDescent="0.2">
      <c r="A50" s="129">
        <v>46</v>
      </c>
      <c r="B50" s="130">
        <f>'Übersicht Teilnehmende'!B50</f>
        <v>0</v>
      </c>
      <c r="C50" s="130">
        <f>'Übersicht Teilnehmende'!C50</f>
        <v>0</v>
      </c>
      <c r="D50" s="65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  <c r="AJ50" s="131" t="str">
        <f t="shared" si="2"/>
        <v/>
      </c>
      <c r="AK50" s="132">
        <f t="shared" si="3"/>
        <v>0</v>
      </c>
    </row>
    <row r="51" spans="1:37" s="128" customFormat="1" ht="19.5" customHeight="1" x14ac:dyDescent="0.2">
      <c r="A51" s="123">
        <v>47</v>
      </c>
      <c r="B51" s="124">
        <f>'Übersicht Teilnehmende'!B51</f>
        <v>0</v>
      </c>
      <c r="C51" s="124">
        <f>'Übersicht Teilnehmende'!C51</f>
        <v>0</v>
      </c>
      <c r="D51" s="12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156"/>
      <c r="AJ51" s="131" t="str">
        <f t="shared" si="2"/>
        <v/>
      </c>
      <c r="AK51" s="132">
        <f t="shared" si="3"/>
        <v>0</v>
      </c>
    </row>
    <row r="52" spans="1:37" s="128" customFormat="1" ht="19.5" customHeight="1" x14ac:dyDescent="0.2">
      <c r="A52" s="129">
        <v>48</v>
      </c>
      <c r="B52" s="130">
        <f>'Übersicht Teilnehmende'!B52</f>
        <v>0</v>
      </c>
      <c r="C52" s="130">
        <f>'Übersicht Teilnehmende'!C52</f>
        <v>0</v>
      </c>
      <c r="D52" s="65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  <c r="AJ52" s="131" t="str">
        <f t="shared" si="2"/>
        <v/>
      </c>
      <c r="AK52" s="132">
        <f t="shared" si="3"/>
        <v>0</v>
      </c>
    </row>
    <row r="53" spans="1:37" s="128" customFormat="1" ht="19.5" customHeight="1" x14ac:dyDescent="0.2">
      <c r="A53" s="123">
        <v>49</v>
      </c>
      <c r="B53" s="124">
        <f>'Übersicht Teilnehmende'!B53</f>
        <v>0</v>
      </c>
      <c r="C53" s="124">
        <f>'Übersicht Teilnehmende'!C53</f>
        <v>0</v>
      </c>
      <c r="D53" s="12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156"/>
      <c r="AJ53" s="131" t="str">
        <f t="shared" si="2"/>
        <v/>
      </c>
      <c r="AK53" s="132">
        <f t="shared" si="3"/>
        <v>0</v>
      </c>
    </row>
    <row r="54" spans="1:37" s="128" customFormat="1" ht="19.5" customHeight="1" x14ac:dyDescent="0.2">
      <c r="A54" s="129">
        <v>50</v>
      </c>
      <c r="B54" s="130">
        <f>'Übersicht Teilnehmende'!B54</f>
        <v>0</v>
      </c>
      <c r="C54" s="130">
        <f>'Übersicht Teilnehmende'!C54</f>
        <v>0</v>
      </c>
      <c r="D54" s="65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  <c r="AJ54" s="131" t="str">
        <f t="shared" si="2"/>
        <v/>
      </c>
      <c r="AK54" s="132">
        <f t="shared" si="3"/>
        <v>0</v>
      </c>
    </row>
    <row r="55" spans="1:37" s="128" customFormat="1" ht="19.5" customHeight="1" x14ac:dyDescent="0.2">
      <c r="A55" s="123">
        <v>51</v>
      </c>
      <c r="B55" s="124">
        <f>'Übersicht Teilnehmende'!B55</f>
        <v>0</v>
      </c>
      <c r="C55" s="124">
        <f>'Übersicht Teilnehmende'!C55</f>
        <v>0</v>
      </c>
      <c r="D55" s="12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156"/>
      <c r="AJ55" s="131" t="str">
        <f t="shared" si="2"/>
        <v/>
      </c>
      <c r="AK55" s="132">
        <f t="shared" si="3"/>
        <v>0</v>
      </c>
    </row>
    <row r="56" spans="1:37" s="128" customFormat="1" ht="19.5" customHeight="1" x14ac:dyDescent="0.2">
      <c r="A56" s="129">
        <v>52</v>
      </c>
      <c r="B56" s="130">
        <f>'Übersicht Teilnehmende'!B56</f>
        <v>0</v>
      </c>
      <c r="C56" s="130">
        <f>'Übersicht Teilnehmende'!C56</f>
        <v>0</v>
      </c>
      <c r="D56" s="65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  <c r="AJ56" s="131" t="str">
        <f t="shared" si="2"/>
        <v/>
      </c>
      <c r="AK56" s="132">
        <f t="shared" si="3"/>
        <v>0</v>
      </c>
    </row>
    <row r="57" spans="1:37" s="128" customFormat="1" ht="19.5" customHeight="1" x14ac:dyDescent="0.2">
      <c r="A57" s="123">
        <v>53</v>
      </c>
      <c r="B57" s="124">
        <f>'Übersicht Teilnehmende'!B57</f>
        <v>0</v>
      </c>
      <c r="C57" s="124">
        <f>'Übersicht Teilnehmende'!C57</f>
        <v>0</v>
      </c>
      <c r="D57" s="12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156"/>
      <c r="AJ57" s="131" t="str">
        <f t="shared" si="2"/>
        <v/>
      </c>
      <c r="AK57" s="132">
        <f t="shared" si="3"/>
        <v>0</v>
      </c>
    </row>
    <row r="58" spans="1:37" s="128" customFormat="1" ht="19.5" customHeight="1" x14ac:dyDescent="0.2">
      <c r="A58" s="129">
        <v>54</v>
      </c>
      <c r="B58" s="130">
        <f>'Übersicht Teilnehmende'!B58</f>
        <v>0</v>
      </c>
      <c r="C58" s="130">
        <f>'Übersicht Teilnehmende'!C58</f>
        <v>0</v>
      </c>
      <c r="D58" s="65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  <c r="AJ58" s="131" t="str">
        <f t="shared" si="2"/>
        <v/>
      </c>
      <c r="AK58" s="132">
        <f t="shared" si="3"/>
        <v>0</v>
      </c>
    </row>
    <row r="59" spans="1:37" s="128" customFormat="1" ht="19.5" customHeight="1" x14ac:dyDescent="0.2">
      <c r="A59" s="123">
        <v>55</v>
      </c>
      <c r="B59" s="124">
        <f>'Übersicht Teilnehmende'!B59</f>
        <v>0</v>
      </c>
      <c r="C59" s="124">
        <f>'Übersicht Teilnehmende'!C59</f>
        <v>0</v>
      </c>
      <c r="D59" s="12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156"/>
      <c r="AJ59" s="131" t="str">
        <f t="shared" si="2"/>
        <v/>
      </c>
      <c r="AK59" s="132">
        <f t="shared" si="3"/>
        <v>0</v>
      </c>
    </row>
    <row r="60" spans="1:37" s="128" customFormat="1" ht="19.5" customHeight="1" x14ac:dyDescent="0.2">
      <c r="A60" s="129">
        <v>56</v>
      </c>
      <c r="B60" s="130">
        <f>'Übersicht Teilnehmende'!B60</f>
        <v>0</v>
      </c>
      <c r="C60" s="130">
        <f>'Übersicht Teilnehmende'!C60</f>
        <v>0</v>
      </c>
      <c r="D60" s="65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  <c r="AJ60" s="131" t="str">
        <f t="shared" si="2"/>
        <v/>
      </c>
      <c r="AK60" s="132">
        <f t="shared" si="3"/>
        <v>0</v>
      </c>
    </row>
    <row r="61" spans="1:37" s="128" customFormat="1" ht="19.5" customHeight="1" x14ac:dyDescent="0.2">
      <c r="A61" s="123">
        <v>57</v>
      </c>
      <c r="B61" s="124">
        <f>'Übersicht Teilnehmende'!B61</f>
        <v>0</v>
      </c>
      <c r="C61" s="124">
        <f>'Übersicht Teilnehmende'!C61</f>
        <v>0</v>
      </c>
      <c r="D61" s="12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156"/>
      <c r="AJ61" s="131" t="str">
        <f t="shared" si="2"/>
        <v/>
      </c>
      <c r="AK61" s="132">
        <f t="shared" si="3"/>
        <v>0</v>
      </c>
    </row>
    <row r="62" spans="1:37" s="111" customFormat="1" ht="20.25" customHeight="1" x14ac:dyDescent="0.2">
      <c r="A62" s="129">
        <v>58</v>
      </c>
      <c r="B62" s="130">
        <f>'Übersicht Teilnehmende'!B62</f>
        <v>0</v>
      </c>
      <c r="C62" s="130">
        <f>'Übersicht Teilnehmende'!C62</f>
        <v>0</v>
      </c>
      <c r="D62" s="65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  <c r="AJ62" s="131" t="str">
        <f t="shared" si="2"/>
        <v/>
      </c>
      <c r="AK62" s="132">
        <f t="shared" si="3"/>
        <v>0</v>
      </c>
    </row>
    <row r="63" spans="1:37" s="111" customFormat="1" ht="20.25" customHeight="1" x14ac:dyDescent="0.2">
      <c r="A63" s="123">
        <v>59</v>
      </c>
      <c r="B63" s="124">
        <f>'Übersicht Teilnehmende'!B63</f>
        <v>0</v>
      </c>
      <c r="C63" s="124">
        <f>'Übersicht Teilnehmende'!C63</f>
        <v>0</v>
      </c>
      <c r="D63" s="12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156"/>
      <c r="AJ63" s="131" t="str">
        <f t="shared" si="2"/>
        <v/>
      </c>
      <c r="AK63" s="132">
        <f t="shared" si="3"/>
        <v>0</v>
      </c>
    </row>
    <row r="64" spans="1:37" s="111" customFormat="1" ht="20.25" customHeight="1" x14ac:dyDescent="0.2">
      <c r="A64" s="129">
        <v>60</v>
      </c>
      <c r="B64" s="130">
        <f>'Übersicht Teilnehmende'!B64</f>
        <v>0</v>
      </c>
      <c r="C64" s="130">
        <f>'Übersicht Teilnehmende'!C64</f>
        <v>0</v>
      </c>
      <c r="D64" s="65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  <c r="AJ64" s="131" t="str">
        <f t="shared" si="2"/>
        <v/>
      </c>
      <c r="AK64" s="132">
        <f t="shared" si="3"/>
        <v>0</v>
      </c>
    </row>
    <row r="65" spans="1:38" s="111" customFormat="1" ht="20.25" customHeight="1" x14ac:dyDescent="0.2">
      <c r="A65" s="123">
        <v>61</v>
      </c>
      <c r="B65" s="124">
        <f>'Übersicht Teilnehmende'!B65</f>
        <v>0</v>
      </c>
      <c r="C65" s="124">
        <f>'Übersicht Teilnehmende'!C65</f>
        <v>0</v>
      </c>
      <c r="D65" s="12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156"/>
      <c r="AJ65" s="131" t="str">
        <f t="shared" si="2"/>
        <v/>
      </c>
      <c r="AK65" s="132">
        <f t="shared" si="3"/>
        <v>0</v>
      </c>
    </row>
    <row r="66" spans="1:38" s="111" customFormat="1" ht="20.25" customHeight="1" thickBot="1" x14ac:dyDescent="0.25">
      <c r="A66" s="133"/>
      <c r="B66" s="134"/>
      <c r="C66" s="134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1:38" s="111" customFormat="1" ht="20.25" customHeight="1" x14ac:dyDescent="0.25">
      <c r="A67" s="133"/>
      <c r="C67" s="135" t="s">
        <v>85</v>
      </c>
      <c r="D67" s="84"/>
      <c r="E67" s="136" t="s">
        <v>136</v>
      </c>
      <c r="F67" s="137"/>
      <c r="G67" s="137"/>
      <c r="H67" s="137"/>
      <c r="I67" s="137"/>
      <c r="J67" s="137"/>
      <c r="K67" s="137"/>
      <c r="L67" s="138"/>
      <c r="M67" s="138"/>
      <c r="N67" s="138"/>
      <c r="O67" s="138"/>
      <c r="P67" s="138"/>
      <c r="Q67" s="138"/>
      <c r="R67" s="138"/>
      <c r="S67" s="84"/>
      <c r="T67" s="84"/>
      <c r="U67" s="13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8" s="111" customFormat="1" ht="20.25" customHeight="1" x14ac:dyDescent="0.25">
      <c r="A68" s="133"/>
      <c r="B68" s="134"/>
      <c r="C68" s="140"/>
      <c r="D68" s="90"/>
      <c r="E68" s="141" t="s">
        <v>137</v>
      </c>
      <c r="F68" s="142"/>
      <c r="G68" s="142"/>
      <c r="H68" s="142"/>
      <c r="I68" s="142"/>
      <c r="J68" s="142"/>
      <c r="K68" s="142"/>
      <c r="L68" s="143"/>
      <c r="M68" s="143"/>
      <c r="N68" s="143"/>
      <c r="O68" s="143"/>
      <c r="P68" s="143"/>
      <c r="Q68" s="143"/>
      <c r="R68" s="143"/>
      <c r="S68" s="90"/>
      <c r="T68" s="90"/>
      <c r="U68" s="94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1:38" s="111" customFormat="1" ht="20.25" customHeight="1" x14ac:dyDescent="0.25">
      <c r="A69" s="133"/>
      <c r="B69" s="134"/>
      <c r="C69" s="140"/>
      <c r="D69" s="90"/>
      <c r="E69" s="141" t="s">
        <v>138</v>
      </c>
      <c r="F69" s="142"/>
      <c r="G69" s="142"/>
      <c r="H69" s="142"/>
      <c r="I69" s="142"/>
      <c r="J69" s="142"/>
      <c r="K69" s="142"/>
      <c r="L69" s="143"/>
      <c r="M69" s="143"/>
      <c r="N69" s="143"/>
      <c r="O69" s="143"/>
      <c r="P69" s="143"/>
      <c r="Q69" s="143"/>
      <c r="R69" s="143"/>
      <c r="S69" s="90"/>
      <c r="T69" s="90"/>
      <c r="U69" s="9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1:38" s="111" customFormat="1" ht="20.25" customHeight="1" x14ac:dyDescent="0.25">
      <c r="A70" s="133"/>
      <c r="B70" s="134"/>
      <c r="C70" s="140"/>
      <c r="D70" s="90"/>
      <c r="E70" s="141" t="s">
        <v>139</v>
      </c>
      <c r="F70" s="142"/>
      <c r="G70" s="142"/>
      <c r="H70" s="142"/>
      <c r="I70" s="142"/>
      <c r="J70" s="142"/>
      <c r="K70" s="142"/>
      <c r="L70" s="143"/>
      <c r="M70" s="143"/>
      <c r="N70" s="143"/>
      <c r="O70" s="143"/>
      <c r="P70" s="143"/>
      <c r="Q70" s="143"/>
      <c r="R70" s="143"/>
      <c r="S70" s="90"/>
      <c r="T70" s="90"/>
      <c r="U70" s="94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  <row r="71" spans="1:38" s="111" customFormat="1" ht="20.25" customHeight="1" x14ac:dyDescent="0.25">
      <c r="A71" s="133"/>
      <c r="B71" s="134"/>
      <c r="C71" s="140"/>
      <c r="D71" s="90"/>
      <c r="E71" s="141" t="s">
        <v>140</v>
      </c>
      <c r="F71" s="142"/>
      <c r="G71" s="142"/>
      <c r="H71" s="142"/>
      <c r="I71" s="142"/>
      <c r="J71" s="142"/>
      <c r="K71" s="142"/>
      <c r="L71" s="143"/>
      <c r="M71" s="143"/>
      <c r="N71" s="143"/>
      <c r="O71" s="143"/>
      <c r="P71" s="143"/>
      <c r="Q71" s="143"/>
      <c r="R71" s="143"/>
      <c r="S71" s="90"/>
      <c r="T71" s="90"/>
      <c r="U71" s="94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</row>
    <row r="72" spans="1:38" ht="20.25" customHeight="1" thickBot="1" x14ac:dyDescent="0.3">
      <c r="C72" s="144"/>
      <c r="D72" s="145"/>
      <c r="E72" s="146" t="s">
        <v>142</v>
      </c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8"/>
      <c r="T72" s="149"/>
      <c r="U72" s="150"/>
    </row>
    <row r="73" spans="1:38" ht="15" customHeight="1" x14ac:dyDescent="0.2">
      <c r="B73" s="238"/>
      <c r="C73" s="239"/>
      <c r="D73" s="151"/>
      <c r="E73" s="152"/>
      <c r="F73" s="152"/>
      <c r="G73" s="152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93"/>
    </row>
    <row r="74" spans="1:38" x14ac:dyDescent="0.2">
      <c r="B74" s="240"/>
      <c r="C74" s="239"/>
      <c r="D74" s="151"/>
      <c r="E74" s="152"/>
      <c r="F74" s="152"/>
      <c r="G74" s="152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93"/>
    </row>
    <row r="75" spans="1:38" x14ac:dyDescent="0.2">
      <c r="C75" s="153"/>
      <c r="D75" s="151"/>
      <c r="E75" s="152"/>
      <c r="F75" s="152"/>
      <c r="G75" s="153"/>
      <c r="H75" s="153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1:38" x14ac:dyDescent="0.2">
      <c r="D76" s="151"/>
      <c r="E76" s="152"/>
      <c r="F76" s="152"/>
      <c r="G76" s="153"/>
      <c r="H76" s="153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1:38" x14ac:dyDescent="0.2">
      <c r="D77" s="155"/>
      <c r="E77" s="152"/>
      <c r="F77" s="152"/>
      <c r="G77" s="153"/>
      <c r="H77" s="153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1:38" x14ac:dyDescent="0.2">
      <c r="E78" s="153"/>
      <c r="F78" s="153"/>
      <c r="G78" s="153"/>
      <c r="H78" s="153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1:38" x14ac:dyDescent="0.2">
      <c r="E79" s="153"/>
      <c r="F79" s="153"/>
      <c r="G79" s="153"/>
      <c r="H79" s="153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38" x14ac:dyDescent="0.2">
      <c r="S80" s="110"/>
      <c r="T80" s="110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</sheetData>
  <sheetProtection sheet="1" objects="1" scenarios="1"/>
  <customSheetViews>
    <customSheetView guid="{EFAE88BB-AE86-4D68-A44D-0293BECBB504}" scale="90">
      <selection activeCell="K17" sqref="K1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  <ignoredErrors>
    <ignoredError sqref="AJ5:A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I14" sqref="I14"/>
    </sheetView>
  </sheetViews>
  <sheetFormatPr baseColWidth="10" defaultColWidth="11.42578125" defaultRowHeight="12.75" x14ac:dyDescent="0.2"/>
  <cols>
    <col min="1" max="1" width="7.42578125" style="166" customWidth="1"/>
    <col min="2" max="2" width="25.7109375" style="167" customWidth="1"/>
    <col min="3" max="3" width="24.5703125" style="167" customWidth="1"/>
    <col min="4" max="4" width="5.5703125" style="168" customWidth="1"/>
    <col min="5" max="8" width="4.7109375" style="166" customWidth="1"/>
    <col min="9" max="18" width="4.7109375" style="168" customWidth="1"/>
    <col min="19" max="19" width="4.7109375" style="169" customWidth="1"/>
    <col min="20" max="20" width="4.7109375" style="170" customWidth="1"/>
    <col min="21" max="35" width="4.7109375" style="167" customWidth="1"/>
    <col min="36" max="36" width="7.42578125" style="167" customWidth="1"/>
    <col min="37" max="37" width="9.140625" style="167" customWidth="1"/>
    <col min="38" max="16384" width="11.42578125" style="167"/>
  </cols>
  <sheetData>
    <row r="1" spans="1:37" s="164" customFormat="1" ht="15.75" x14ac:dyDescent="0.25">
      <c r="A1" s="159" t="s">
        <v>0</v>
      </c>
      <c r="B1" s="160">
        <f>Deckblatt!D8</f>
        <v>0</v>
      </c>
      <c r="C1" s="159" t="s">
        <v>1</v>
      </c>
      <c r="D1" s="160">
        <f>Deckblatt!D10</f>
        <v>0</v>
      </c>
      <c r="E1" s="161"/>
      <c r="F1" s="162"/>
      <c r="G1" s="163" t="s">
        <v>33</v>
      </c>
      <c r="J1" s="23" t="str">
        <f>Deckblatt!D12</f>
        <v>01.01.2020 - 31.12.2020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7" ht="16.5" thickBot="1" x14ac:dyDescent="0.25">
      <c r="B2" s="7">
        <v>43891</v>
      </c>
    </row>
    <row r="3" spans="1:37" s="8" customFormat="1" ht="25.5" customHeight="1" thickBot="1" x14ac:dyDescent="0.25">
      <c r="A3" s="11" t="s">
        <v>2</v>
      </c>
      <c r="B3" s="12" t="s">
        <v>3</v>
      </c>
      <c r="C3" s="13" t="s">
        <v>4</v>
      </c>
      <c r="D3" s="245" t="s">
        <v>73</v>
      </c>
      <c r="E3" s="247" t="s">
        <v>21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</row>
    <row r="4" spans="1:37" ht="81.75" customHeight="1" thickBot="1" x14ac:dyDescent="0.25">
      <c r="A4" s="171"/>
      <c r="B4" s="172"/>
      <c r="C4" s="173"/>
      <c r="D4" s="246"/>
      <c r="E4" s="174">
        <v>43891</v>
      </c>
      <c r="F4" s="174">
        <v>43892</v>
      </c>
      <c r="G4" s="174">
        <v>43893</v>
      </c>
      <c r="H4" s="174">
        <v>43894</v>
      </c>
      <c r="I4" s="174">
        <v>43895</v>
      </c>
      <c r="J4" s="174">
        <v>43896</v>
      </c>
      <c r="K4" s="174">
        <v>43897</v>
      </c>
      <c r="L4" s="174">
        <v>43898</v>
      </c>
      <c r="M4" s="174">
        <v>43899</v>
      </c>
      <c r="N4" s="174">
        <v>43900</v>
      </c>
      <c r="O4" s="174">
        <v>43901</v>
      </c>
      <c r="P4" s="174">
        <v>43902</v>
      </c>
      <c r="Q4" s="174">
        <v>43903</v>
      </c>
      <c r="R4" s="174">
        <v>43904</v>
      </c>
      <c r="S4" s="174">
        <v>43905</v>
      </c>
      <c r="T4" s="174">
        <v>43906</v>
      </c>
      <c r="U4" s="174">
        <v>43907</v>
      </c>
      <c r="V4" s="174">
        <v>43908</v>
      </c>
      <c r="W4" s="174">
        <v>43909</v>
      </c>
      <c r="X4" s="174">
        <v>43910</v>
      </c>
      <c r="Y4" s="174">
        <v>43911</v>
      </c>
      <c r="Z4" s="174">
        <v>43912</v>
      </c>
      <c r="AA4" s="174">
        <v>43913</v>
      </c>
      <c r="AB4" s="174">
        <v>43914</v>
      </c>
      <c r="AC4" s="174">
        <v>43915</v>
      </c>
      <c r="AD4" s="174">
        <v>43916</v>
      </c>
      <c r="AE4" s="174">
        <v>43917</v>
      </c>
      <c r="AF4" s="174">
        <v>43918</v>
      </c>
      <c r="AG4" s="174">
        <v>43919</v>
      </c>
      <c r="AH4" s="174">
        <v>43920</v>
      </c>
      <c r="AI4" s="174">
        <v>43921</v>
      </c>
      <c r="AJ4" s="175" t="s">
        <v>38</v>
      </c>
      <c r="AK4" s="176" t="s">
        <v>34</v>
      </c>
    </row>
    <row r="5" spans="1:37" s="183" customFormat="1" ht="19.5" customHeight="1" x14ac:dyDescent="0.2">
      <c r="A5" s="9">
        <v>1</v>
      </c>
      <c r="B5" s="177">
        <f>'Übersicht Teilnehmende'!B5</f>
        <v>0</v>
      </c>
      <c r="C5" s="177">
        <f>'Übersicht Teilnehmende'!C5</f>
        <v>0</v>
      </c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1" t="str">
        <f t="shared" ref="AJ5:AJ9" si="0">IF(SUM(E5:AI5)=0,"",SUM(E5:AI5))</f>
        <v/>
      </c>
      <c r="AK5" s="182">
        <f>COUNT(E5:AI5)</f>
        <v>0</v>
      </c>
    </row>
    <row r="6" spans="1:37" s="183" customFormat="1" ht="19.5" customHeight="1" x14ac:dyDescent="0.2">
      <c r="A6" s="10">
        <v>2</v>
      </c>
      <c r="B6" s="184">
        <f>'Übersicht Teilnehmende'!B6</f>
        <v>0</v>
      </c>
      <c r="C6" s="184">
        <f>'Übersicht Teilnehmende'!C6</f>
        <v>0</v>
      </c>
      <c r="D6" s="179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87" t="str">
        <f t="shared" si="0"/>
        <v/>
      </c>
      <c r="AK6" s="188">
        <f t="shared" ref="AK6:AK9" si="1">COUNT(E6:AI6)</f>
        <v>0</v>
      </c>
    </row>
    <row r="7" spans="1:37" s="183" customFormat="1" ht="19.5" customHeight="1" x14ac:dyDescent="0.2">
      <c r="A7" s="9">
        <v>3</v>
      </c>
      <c r="B7" s="177">
        <f>'Übersicht Teilnehmende'!B7</f>
        <v>0</v>
      </c>
      <c r="C7" s="177">
        <f>'Übersicht Teilnehmende'!C7</f>
        <v>0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87" t="str">
        <f t="shared" si="0"/>
        <v/>
      </c>
      <c r="AK7" s="188">
        <f t="shared" si="1"/>
        <v>0</v>
      </c>
    </row>
    <row r="8" spans="1:37" s="183" customFormat="1" ht="19.5" customHeight="1" x14ac:dyDescent="0.2">
      <c r="A8" s="10">
        <v>4</v>
      </c>
      <c r="B8" s="184">
        <f>'Übersicht Teilnehmende'!B8</f>
        <v>0</v>
      </c>
      <c r="C8" s="184">
        <f>'Übersicht Teilnehmende'!C8</f>
        <v>0</v>
      </c>
      <c r="D8" s="179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7" t="str">
        <f t="shared" si="0"/>
        <v/>
      </c>
      <c r="AK8" s="188">
        <f t="shared" si="1"/>
        <v>0</v>
      </c>
    </row>
    <row r="9" spans="1:37" s="183" customFormat="1" ht="19.5" customHeight="1" x14ac:dyDescent="0.2">
      <c r="A9" s="9">
        <v>5</v>
      </c>
      <c r="B9" s="177">
        <f>'Übersicht Teilnehmende'!B9</f>
        <v>0</v>
      </c>
      <c r="C9" s="177">
        <f>'Übersicht Teilnehmende'!C9</f>
        <v>0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J9" s="187" t="str">
        <f t="shared" si="0"/>
        <v/>
      </c>
      <c r="AK9" s="188">
        <f t="shared" si="1"/>
        <v>0</v>
      </c>
    </row>
    <row r="10" spans="1:37" s="183" customFormat="1" ht="19.5" customHeight="1" x14ac:dyDescent="0.2">
      <c r="A10" s="10">
        <v>6</v>
      </c>
      <c r="B10" s="184">
        <f>'Übersicht Teilnehmende'!B10</f>
        <v>0</v>
      </c>
      <c r="C10" s="184">
        <f>'Übersicht Teilnehmende'!C10</f>
        <v>0</v>
      </c>
      <c r="D10" s="1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 t="str">
        <f t="shared" ref="AJ10:AJ65" si="2">IF(SUM(E10:AI10)=0,"",SUM(E10:AI10))</f>
        <v/>
      </c>
      <c r="AK10" s="188">
        <f t="shared" ref="AK10:AK65" si="3">COUNT(E10:AI10)</f>
        <v>0</v>
      </c>
    </row>
    <row r="11" spans="1:37" s="183" customFormat="1" ht="19.5" customHeight="1" x14ac:dyDescent="0.2">
      <c r="A11" s="9">
        <v>7</v>
      </c>
      <c r="B11" s="177">
        <f>'Übersicht Teilnehmende'!B11</f>
        <v>0</v>
      </c>
      <c r="C11" s="177">
        <f>'Übersicht Teilnehmende'!C11</f>
        <v>0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87" t="str">
        <f t="shared" si="2"/>
        <v/>
      </c>
      <c r="AK11" s="188">
        <f t="shared" si="3"/>
        <v>0</v>
      </c>
    </row>
    <row r="12" spans="1:37" s="183" customFormat="1" ht="19.5" customHeight="1" x14ac:dyDescent="0.2">
      <c r="A12" s="10">
        <v>8</v>
      </c>
      <c r="B12" s="184">
        <f>'Übersicht Teilnehmende'!B12</f>
        <v>0</v>
      </c>
      <c r="C12" s="184">
        <f>'Übersicht Teilnehmende'!C12</f>
        <v>0</v>
      </c>
      <c r="D12" s="1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tr">
        <f t="shared" si="2"/>
        <v/>
      </c>
      <c r="AK12" s="188">
        <f t="shared" si="3"/>
        <v>0</v>
      </c>
    </row>
    <row r="13" spans="1:37" s="183" customFormat="1" ht="19.5" customHeight="1" x14ac:dyDescent="0.2">
      <c r="A13" s="9">
        <v>9</v>
      </c>
      <c r="B13" s="177">
        <f>'Übersicht Teilnehmende'!B13</f>
        <v>0</v>
      </c>
      <c r="C13" s="177">
        <f>'Übersicht Teilnehmende'!C13</f>
        <v>0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7" t="str">
        <f t="shared" si="2"/>
        <v/>
      </c>
      <c r="AK13" s="188">
        <f t="shared" si="3"/>
        <v>0</v>
      </c>
    </row>
    <row r="14" spans="1:37" s="183" customFormat="1" ht="19.5" customHeight="1" x14ac:dyDescent="0.2">
      <c r="A14" s="10">
        <v>10</v>
      </c>
      <c r="B14" s="184">
        <f>'Übersicht Teilnehmende'!B14</f>
        <v>0</v>
      </c>
      <c r="C14" s="184">
        <f>'Übersicht Teilnehmende'!C14</f>
        <v>0</v>
      </c>
      <c r="D14" s="1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87" t="str">
        <f t="shared" si="2"/>
        <v/>
      </c>
      <c r="AK14" s="188">
        <f t="shared" si="3"/>
        <v>0</v>
      </c>
    </row>
    <row r="15" spans="1:37" s="183" customFormat="1" ht="19.5" customHeight="1" x14ac:dyDescent="0.2">
      <c r="A15" s="9">
        <v>11</v>
      </c>
      <c r="B15" s="177">
        <f>'Übersicht Teilnehmende'!B15</f>
        <v>0</v>
      </c>
      <c r="C15" s="177">
        <f>'Übersicht Teilnehmende'!C15</f>
        <v>0</v>
      </c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87" t="str">
        <f t="shared" si="2"/>
        <v/>
      </c>
      <c r="AK15" s="188">
        <f t="shared" si="3"/>
        <v>0</v>
      </c>
    </row>
    <row r="16" spans="1:37" s="183" customFormat="1" ht="19.5" customHeight="1" x14ac:dyDescent="0.2">
      <c r="A16" s="10">
        <v>12</v>
      </c>
      <c r="B16" s="184">
        <f>'Übersicht Teilnehmende'!B16</f>
        <v>0</v>
      </c>
      <c r="C16" s="184">
        <f>'Übersicht Teilnehmende'!C16</f>
        <v>0</v>
      </c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87" t="str">
        <f t="shared" si="2"/>
        <v/>
      </c>
      <c r="AK16" s="188">
        <f t="shared" si="3"/>
        <v>0</v>
      </c>
    </row>
    <row r="17" spans="1:37" s="183" customFormat="1" ht="19.5" customHeight="1" x14ac:dyDescent="0.2">
      <c r="A17" s="9">
        <v>13</v>
      </c>
      <c r="B17" s="177">
        <f>'Übersicht Teilnehmende'!B17</f>
        <v>0</v>
      </c>
      <c r="C17" s="177">
        <f>'Übersicht Teilnehmende'!C17</f>
        <v>0</v>
      </c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87" t="str">
        <f t="shared" si="2"/>
        <v/>
      </c>
      <c r="AK17" s="188">
        <f t="shared" si="3"/>
        <v>0</v>
      </c>
    </row>
    <row r="18" spans="1:37" s="183" customFormat="1" ht="19.5" customHeight="1" x14ac:dyDescent="0.2">
      <c r="A18" s="10">
        <v>14</v>
      </c>
      <c r="B18" s="184">
        <f>'Übersicht Teilnehmende'!B18</f>
        <v>0</v>
      </c>
      <c r="C18" s="184">
        <f>'Übersicht Teilnehmende'!C18</f>
        <v>0</v>
      </c>
      <c r="D18" s="1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187" t="str">
        <f t="shared" si="2"/>
        <v/>
      </c>
      <c r="AK18" s="188">
        <f t="shared" si="3"/>
        <v>0</v>
      </c>
    </row>
    <row r="19" spans="1:37" s="183" customFormat="1" ht="19.5" customHeight="1" x14ac:dyDescent="0.2">
      <c r="A19" s="9">
        <v>15</v>
      </c>
      <c r="B19" s="177">
        <f>'Übersicht Teilnehmende'!B19</f>
        <v>0</v>
      </c>
      <c r="C19" s="177">
        <f>'Übersicht Teilnehmende'!C19</f>
        <v>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87" t="str">
        <f t="shared" si="2"/>
        <v/>
      </c>
      <c r="AK19" s="188">
        <f t="shared" si="3"/>
        <v>0</v>
      </c>
    </row>
    <row r="20" spans="1:37" s="183" customFormat="1" ht="19.5" customHeight="1" x14ac:dyDescent="0.2">
      <c r="A20" s="10">
        <v>16</v>
      </c>
      <c r="B20" s="184">
        <f>'Übersicht Teilnehmende'!B20</f>
        <v>0</v>
      </c>
      <c r="C20" s="184">
        <f>'Übersicht Teilnehmende'!C20</f>
        <v>0</v>
      </c>
      <c r="D20" s="1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87" t="str">
        <f t="shared" si="2"/>
        <v/>
      </c>
      <c r="AK20" s="188">
        <f t="shared" si="3"/>
        <v>0</v>
      </c>
    </row>
    <row r="21" spans="1:37" s="183" customFormat="1" ht="19.5" customHeight="1" x14ac:dyDescent="0.2">
      <c r="A21" s="9">
        <v>17</v>
      </c>
      <c r="B21" s="177">
        <f>'Übersicht Teilnehmende'!B21</f>
        <v>0</v>
      </c>
      <c r="C21" s="177">
        <f>'Übersicht Teilnehmende'!C21</f>
        <v>0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  <c r="AJ21" s="187" t="str">
        <f t="shared" si="2"/>
        <v/>
      </c>
      <c r="AK21" s="188">
        <f t="shared" si="3"/>
        <v>0</v>
      </c>
    </row>
    <row r="22" spans="1:37" s="183" customFormat="1" ht="19.5" customHeight="1" x14ac:dyDescent="0.2">
      <c r="A22" s="10">
        <v>18</v>
      </c>
      <c r="B22" s="184">
        <f>'Übersicht Teilnehmende'!B22</f>
        <v>0</v>
      </c>
      <c r="C22" s="184">
        <f>'Übersicht Teilnehmende'!C22</f>
        <v>0</v>
      </c>
      <c r="D22" s="1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187" t="str">
        <f t="shared" si="2"/>
        <v/>
      </c>
      <c r="AK22" s="188">
        <f t="shared" si="3"/>
        <v>0</v>
      </c>
    </row>
    <row r="23" spans="1:37" s="183" customFormat="1" ht="19.5" customHeight="1" x14ac:dyDescent="0.2">
      <c r="A23" s="9">
        <v>19</v>
      </c>
      <c r="B23" s="177">
        <f>'Übersicht Teilnehmende'!B23</f>
        <v>0</v>
      </c>
      <c r="C23" s="177">
        <f>'Übersicht Teilnehmende'!C23</f>
        <v>0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87" t="str">
        <f t="shared" si="2"/>
        <v/>
      </c>
      <c r="AK23" s="188">
        <f t="shared" si="3"/>
        <v>0</v>
      </c>
    </row>
    <row r="24" spans="1:37" s="183" customFormat="1" ht="19.5" customHeight="1" x14ac:dyDescent="0.2">
      <c r="A24" s="10">
        <v>20</v>
      </c>
      <c r="B24" s="184">
        <f>'Übersicht Teilnehmende'!B24</f>
        <v>0</v>
      </c>
      <c r="C24" s="184">
        <f>'Übersicht Teilnehmende'!C24</f>
        <v>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tr">
        <f t="shared" si="2"/>
        <v/>
      </c>
      <c r="AK24" s="188">
        <f t="shared" si="3"/>
        <v>0</v>
      </c>
    </row>
    <row r="25" spans="1:37" s="183" customFormat="1" ht="19.5" customHeight="1" x14ac:dyDescent="0.2">
      <c r="A25" s="9">
        <v>21</v>
      </c>
      <c r="B25" s="177">
        <f>'Übersicht Teilnehmende'!B25</f>
        <v>0</v>
      </c>
      <c r="C25" s="177">
        <f>'Übersicht Teilnehmende'!C25</f>
        <v>0</v>
      </c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7" t="str">
        <f t="shared" si="2"/>
        <v/>
      </c>
      <c r="AK25" s="188">
        <f t="shared" si="3"/>
        <v>0</v>
      </c>
    </row>
    <row r="26" spans="1:37" s="183" customFormat="1" ht="19.5" customHeight="1" x14ac:dyDescent="0.2">
      <c r="A26" s="10">
        <v>22</v>
      </c>
      <c r="B26" s="184">
        <f>'Übersicht Teilnehmende'!B26</f>
        <v>0</v>
      </c>
      <c r="C26" s="184">
        <f>'Übersicht Teilnehmende'!C26</f>
        <v>0</v>
      </c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187" t="str">
        <f t="shared" si="2"/>
        <v/>
      </c>
      <c r="AK26" s="188">
        <f t="shared" si="3"/>
        <v>0</v>
      </c>
    </row>
    <row r="27" spans="1:37" s="183" customFormat="1" ht="19.5" customHeight="1" x14ac:dyDescent="0.2">
      <c r="A27" s="9">
        <v>23</v>
      </c>
      <c r="B27" s="177">
        <f>'Übersicht Teilnehmende'!B27</f>
        <v>0</v>
      </c>
      <c r="C27" s="177">
        <f>'Übersicht Teilnehmende'!C27</f>
        <v>0</v>
      </c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7" t="str">
        <f t="shared" si="2"/>
        <v/>
      </c>
      <c r="AK27" s="188">
        <f t="shared" si="3"/>
        <v>0</v>
      </c>
    </row>
    <row r="28" spans="1:37" s="183" customFormat="1" ht="19.5" customHeight="1" x14ac:dyDescent="0.2">
      <c r="A28" s="10">
        <v>24</v>
      </c>
      <c r="B28" s="184">
        <f>'Übersicht Teilnehmende'!B28</f>
        <v>0</v>
      </c>
      <c r="C28" s="184">
        <f>'Übersicht Teilnehmende'!C28</f>
        <v>0</v>
      </c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7" t="str">
        <f t="shared" si="2"/>
        <v/>
      </c>
      <c r="AK28" s="188">
        <f t="shared" si="3"/>
        <v>0</v>
      </c>
    </row>
    <row r="29" spans="1:37" s="183" customFormat="1" ht="19.5" customHeight="1" x14ac:dyDescent="0.2">
      <c r="A29" s="9">
        <v>25</v>
      </c>
      <c r="B29" s="177">
        <f>'Übersicht Teilnehmende'!B29</f>
        <v>0</v>
      </c>
      <c r="C29" s="177">
        <f>'Übersicht Teilnehmende'!C29</f>
        <v>0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7" t="str">
        <f t="shared" si="2"/>
        <v/>
      </c>
      <c r="AK29" s="188">
        <f t="shared" si="3"/>
        <v>0</v>
      </c>
    </row>
    <row r="30" spans="1:37" s="183" customFormat="1" ht="19.5" customHeight="1" x14ac:dyDescent="0.2">
      <c r="A30" s="10">
        <v>26</v>
      </c>
      <c r="B30" s="184">
        <f>'Übersicht Teilnehmende'!B30</f>
        <v>0</v>
      </c>
      <c r="C30" s="184">
        <f>'Übersicht Teilnehmende'!C30</f>
        <v>0</v>
      </c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7" t="str">
        <f t="shared" si="2"/>
        <v/>
      </c>
      <c r="AK30" s="188">
        <f t="shared" si="3"/>
        <v>0</v>
      </c>
    </row>
    <row r="31" spans="1:37" s="183" customFormat="1" ht="19.5" customHeight="1" x14ac:dyDescent="0.2">
      <c r="A31" s="9">
        <v>27</v>
      </c>
      <c r="B31" s="177">
        <f>'Übersicht Teilnehmende'!B31</f>
        <v>0</v>
      </c>
      <c r="C31" s="177">
        <f>'Übersicht Teilnehmende'!C31</f>
        <v>0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80"/>
      <c r="AJ31" s="187" t="str">
        <f t="shared" si="2"/>
        <v/>
      </c>
      <c r="AK31" s="188">
        <f t="shared" si="3"/>
        <v>0</v>
      </c>
    </row>
    <row r="32" spans="1:37" s="183" customFormat="1" ht="19.5" customHeight="1" x14ac:dyDescent="0.2">
      <c r="A32" s="10">
        <v>28</v>
      </c>
      <c r="B32" s="184">
        <f>'Übersicht Teilnehmende'!B32</f>
        <v>0</v>
      </c>
      <c r="C32" s="184">
        <f>'Übersicht Teilnehmende'!C32</f>
        <v>0</v>
      </c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6"/>
      <c r="AJ32" s="187" t="str">
        <f t="shared" si="2"/>
        <v/>
      </c>
      <c r="AK32" s="188">
        <f t="shared" si="3"/>
        <v>0</v>
      </c>
    </row>
    <row r="33" spans="1:37" s="183" customFormat="1" ht="19.5" customHeight="1" x14ac:dyDescent="0.2">
      <c r="A33" s="9">
        <v>29</v>
      </c>
      <c r="B33" s="177">
        <f>'Übersicht Teilnehmende'!B33</f>
        <v>0</v>
      </c>
      <c r="C33" s="177">
        <f>'Übersicht Teilnehmende'!C33</f>
        <v>0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  <c r="AJ33" s="187" t="str">
        <f t="shared" si="2"/>
        <v/>
      </c>
      <c r="AK33" s="188">
        <f t="shared" si="3"/>
        <v>0</v>
      </c>
    </row>
    <row r="34" spans="1:37" s="183" customFormat="1" ht="19.5" customHeight="1" x14ac:dyDescent="0.2">
      <c r="A34" s="10">
        <v>30</v>
      </c>
      <c r="B34" s="184">
        <f>'Übersicht Teilnehmende'!B34</f>
        <v>0</v>
      </c>
      <c r="C34" s="184">
        <f>'Übersicht Teilnehmende'!C34</f>
        <v>0</v>
      </c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87" t="str">
        <f t="shared" si="2"/>
        <v/>
      </c>
      <c r="AK34" s="188">
        <f t="shared" si="3"/>
        <v>0</v>
      </c>
    </row>
    <row r="35" spans="1:37" s="183" customFormat="1" ht="19.5" customHeight="1" x14ac:dyDescent="0.2">
      <c r="A35" s="9">
        <v>31</v>
      </c>
      <c r="B35" s="177">
        <f>'Übersicht Teilnehmende'!B35</f>
        <v>0</v>
      </c>
      <c r="C35" s="177">
        <f>'Übersicht Teilnehmende'!C35</f>
        <v>0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80"/>
      <c r="AJ35" s="187" t="str">
        <f t="shared" si="2"/>
        <v/>
      </c>
      <c r="AK35" s="188">
        <f t="shared" si="3"/>
        <v>0</v>
      </c>
    </row>
    <row r="36" spans="1:37" s="183" customFormat="1" ht="19.5" customHeight="1" x14ac:dyDescent="0.2">
      <c r="A36" s="10">
        <v>32</v>
      </c>
      <c r="B36" s="184">
        <f>'Übersicht Teilnehmende'!B36</f>
        <v>0</v>
      </c>
      <c r="C36" s="184">
        <f>'Übersicht Teilnehmende'!C36</f>
        <v>0</v>
      </c>
      <c r="D36" s="1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187" t="str">
        <f t="shared" si="2"/>
        <v/>
      </c>
      <c r="AK36" s="188">
        <f t="shared" si="3"/>
        <v>0</v>
      </c>
    </row>
    <row r="37" spans="1:37" s="183" customFormat="1" ht="19.5" customHeight="1" x14ac:dyDescent="0.2">
      <c r="A37" s="9">
        <v>33</v>
      </c>
      <c r="B37" s="177">
        <f>'Übersicht Teilnehmende'!B37</f>
        <v>0</v>
      </c>
      <c r="C37" s="177">
        <f>'Übersicht Teilnehmende'!C37</f>
        <v>0</v>
      </c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187" t="str">
        <f t="shared" si="2"/>
        <v/>
      </c>
      <c r="AK37" s="188">
        <f t="shared" si="3"/>
        <v>0</v>
      </c>
    </row>
    <row r="38" spans="1:37" s="183" customFormat="1" ht="19.5" customHeight="1" x14ac:dyDescent="0.2">
      <c r="A38" s="10">
        <v>34</v>
      </c>
      <c r="B38" s="184">
        <f>'Übersicht Teilnehmende'!B38</f>
        <v>0</v>
      </c>
      <c r="C38" s="184">
        <f>'Übersicht Teilnehmende'!C38</f>
        <v>0</v>
      </c>
      <c r="D38" s="1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87" t="str">
        <f t="shared" si="2"/>
        <v/>
      </c>
      <c r="AK38" s="188">
        <f t="shared" si="3"/>
        <v>0</v>
      </c>
    </row>
    <row r="39" spans="1:37" s="183" customFormat="1" ht="19.5" customHeight="1" x14ac:dyDescent="0.2">
      <c r="A39" s="9">
        <v>35</v>
      </c>
      <c r="B39" s="177">
        <f>'Übersicht Teilnehmende'!B39</f>
        <v>0</v>
      </c>
      <c r="C39" s="177">
        <f>'Übersicht Teilnehmende'!C39</f>
        <v>0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80"/>
      <c r="AJ39" s="187" t="str">
        <f t="shared" si="2"/>
        <v/>
      </c>
      <c r="AK39" s="188">
        <f t="shared" si="3"/>
        <v>0</v>
      </c>
    </row>
    <row r="40" spans="1:37" s="183" customFormat="1" ht="19.5" customHeight="1" x14ac:dyDescent="0.2">
      <c r="A40" s="10">
        <v>36</v>
      </c>
      <c r="B40" s="184">
        <f>'Übersicht Teilnehmende'!B40</f>
        <v>0</v>
      </c>
      <c r="C40" s="184">
        <f>'Übersicht Teilnehmende'!C40</f>
        <v>0</v>
      </c>
      <c r="D40" s="1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6"/>
      <c r="AJ40" s="187" t="str">
        <f t="shared" si="2"/>
        <v/>
      </c>
      <c r="AK40" s="188">
        <f t="shared" si="3"/>
        <v>0</v>
      </c>
    </row>
    <row r="41" spans="1:37" s="183" customFormat="1" ht="19.5" customHeight="1" x14ac:dyDescent="0.2">
      <c r="A41" s="9">
        <v>37</v>
      </c>
      <c r="B41" s="177">
        <f>'Übersicht Teilnehmende'!B41</f>
        <v>0</v>
      </c>
      <c r="C41" s="177">
        <f>'Übersicht Teilnehmende'!C41</f>
        <v>0</v>
      </c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187" t="str">
        <f t="shared" si="2"/>
        <v/>
      </c>
      <c r="AK41" s="188">
        <f t="shared" si="3"/>
        <v>0</v>
      </c>
    </row>
    <row r="42" spans="1:37" s="183" customFormat="1" ht="19.5" customHeight="1" x14ac:dyDescent="0.2">
      <c r="A42" s="10">
        <v>38</v>
      </c>
      <c r="B42" s="184">
        <f>'Übersicht Teilnehmende'!B42</f>
        <v>0</v>
      </c>
      <c r="C42" s="184">
        <f>'Übersicht Teilnehmende'!C42</f>
        <v>0</v>
      </c>
      <c r="D42" s="1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87" t="str">
        <f t="shared" si="2"/>
        <v/>
      </c>
      <c r="AK42" s="188">
        <f t="shared" si="3"/>
        <v>0</v>
      </c>
    </row>
    <row r="43" spans="1:37" s="183" customFormat="1" ht="19.5" customHeight="1" x14ac:dyDescent="0.2">
      <c r="A43" s="9">
        <v>39</v>
      </c>
      <c r="B43" s="177">
        <f>'Übersicht Teilnehmende'!B43</f>
        <v>0</v>
      </c>
      <c r="C43" s="177">
        <f>'Übersicht Teilnehmende'!C43</f>
        <v>0</v>
      </c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80"/>
      <c r="AJ43" s="187" t="str">
        <f t="shared" si="2"/>
        <v/>
      </c>
      <c r="AK43" s="188">
        <f t="shared" si="3"/>
        <v>0</v>
      </c>
    </row>
    <row r="44" spans="1:37" s="183" customFormat="1" ht="19.5" customHeight="1" x14ac:dyDescent="0.2">
      <c r="A44" s="10">
        <v>40</v>
      </c>
      <c r="B44" s="184">
        <f>'Übersicht Teilnehmende'!B44</f>
        <v>0</v>
      </c>
      <c r="C44" s="184">
        <f>'Übersicht Teilnehmende'!C44</f>
        <v>0</v>
      </c>
      <c r="D44" s="1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6"/>
      <c r="AJ44" s="187" t="str">
        <f t="shared" si="2"/>
        <v/>
      </c>
      <c r="AK44" s="188">
        <f t="shared" si="3"/>
        <v>0</v>
      </c>
    </row>
    <row r="45" spans="1:37" s="183" customFormat="1" ht="19.5" customHeight="1" x14ac:dyDescent="0.2">
      <c r="A45" s="9">
        <v>41</v>
      </c>
      <c r="B45" s="177">
        <f>'Übersicht Teilnehmende'!B45</f>
        <v>0</v>
      </c>
      <c r="C45" s="177">
        <f>'Übersicht Teilnehmende'!C45</f>
        <v>0</v>
      </c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80"/>
      <c r="AJ45" s="187" t="str">
        <f t="shared" si="2"/>
        <v/>
      </c>
      <c r="AK45" s="188">
        <f t="shared" si="3"/>
        <v>0</v>
      </c>
    </row>
    <row r="46" spans="1:37" s="183" customFormat="1" ht="19.5" customHeight="1" x14ac:dyDescent="0.2">
      <c r="A46" s="10">
        <v>42</v>
      </c>
      <c r="B46" s="184">
        <f>'Übersicht Teilnehmende'!B46</f>
        <v>0</v>
      </c>
      <c r="C46" s="184">
        <f>'Übersicht Teilnehmende'!C46</f>
        <v>0</v>
      </c>
      <c r="D46" s="1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87" t="str">
        <f t="shared" si="2"/>
        <v/>
      </c>
      <c r="AK46" s="188">
        <f t="shared" si="3"/>
        <v>0</v>
      </c>
    </row>
    <row r="47" spans="1:37" s="183" customFormat="1" ht="19.5" customHeight="1" x14ac:dyDescent="0.2">
      <c r="A47" s="9">
        <v>43</v>
      </c>
      <c r="B47" s="177">
        <f>'Übersicht Teilnehmende'!B47</f>
        <v>0</v>
      </c>
      <c r="C47" s="177">
        <f>'Übersicht Teilnehmende'!C47</f>
        <v>0</v>
      </c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187" t="str">
        <f t="shared" si="2"/>
        <v/>
      </c>
      <c r="AK47" s="188">
        <f t="shared" si="3"/>
        <v>0</v>
      </c>
    </row>
    <row r="48" spans="1:37" s="183" customFormat="1" ht="19.5" customHeight="1" x14ac:dyDescent="0.2">
      <c r="A48" s="10">
        <v>44</v>
      </c>
      <c r="B48" s="184">
        <f>'Übersicht Teilnehmende'!B48</f>
        <v>0</v>
      </c>
      <c r="C48" s="184">
        <f>'Übersicht Teilnehmende'!C48</f>
        <v>0</v>
      </c>
      <c r="D48" s="1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7" t="str">
        <f t="shared" si="2"/>
        <v/>
      </c>
      <c r="AK48" s="188">
        <f t="shared" si="3"/>
        <v>0</v>
      </c>
    </row>
    <row r="49" spans="1:37" s="183" customFormat="1" ht="19.5" customHeight="1" x14ac:dyDescent="0.2">
      <c r="A49" s="9">
        <v>45</v>
      </c>
      <c r="B49" s="177">
        <f>'Übersicht Teilnehmende'!B49</f>
        <v>0</v>
      </c>
      <c r="C49" s="177">
        <f>'Übersicht Teilnehmende'!C49</f>
        <v>0</v>
      </c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80"/>
      <c r="AJ49" s="187" t="str">
        <f t="shared" si="2"/>
        <v/>
      </c>
      <c r="AK49" s="188">
        <f t="shared" si="3"/>
        <v>0</v>
      </c>
    </row>
    <row r="50" spans="1:37" s="183" customFormat="1" ht="19.5" customHeight="1" x14ac:dyDescent="0.2">
      <c r="A50" s="10">
        <v>46</v>
      </c>
      <c r="B50" s="184">
        <f>'Übersicht Teilnehmende'!B50</f>
        <v>0</v>
      </c>
      <c r="C50" s="184">
        <f>'Übersicht Teilnehmende'!C50</f>
        <v>0</v>
      </c>
      <c r="D50" s="1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87" t="str">
        <f t="shared" si="2"/>
        <v/>
      </c>
      <c r="AK50" s="188">
        <f t="shared" si="3"/>
        <v>0</v>
      </c>
    </row>
    <row r="51" spans="1:37" s="183" customFormat="1" ht="19.5" customHeight="1" x14ac:dyDescent="0.2">
      <c r="A51" s="9">
        <v>47</v>
      </c>
      <c r="B51" s="177">
        <f>'Übersicht Teilnehmende'!B51</f>
        <v>0</v>
      </c>
      <c r="C51" s="177">
        <f>'Übersicht Teilnehmende'!C51</f>
        <v>0</v>
      </c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80"/>
      <c r="AJ51" s="187" t="str">
        <f t="shared" si="2"/>
        <v/>
      </c>
      <c r="AK51" s="188">
        <f t="shared" si="3"/>
        <v>0</v>
      </c>
    </row>
    <row r="52" spans="1:37" s="183" customFormat="1" ht="19.5" customHeight="1" x14ac:dyDescent="0.2">
      <c r="A52" s="10">
        <v>48</v>
      </c>
      <c r="B52" s="184">
        <f>'Übersicht Teilnehmende'!B52</f>
        <v>0</v>
      </c>
      <c r="C52" s="184">
        <f>'Übersicht Teilnehmende'!C52</f>
        <v>0</v>
      </c>
      <c r="D52" s="1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  <c r="AJ52" s="187" t="str">
        <f t="shared" si="2"/>
        <v/>
      </c>
      <c r="AK52" s="188">
        <f t="shared" si="3"/>
        <v>0</v>
      </c>
    </row>
    <row r="53" spans="1:37" s="183" customFormat="1" ht="19.5" customHeight="1" x14ac:dyDescent="0.2">
      <c r="A53" s="9">
        <v>49</v>
      </c>
      <c r="B53" s="177">
        <f>'Übersicht Teilnehmende'!B53</f>
        <v>0</v>
      </c>
      <c r="C53" s="177">
        <f>'Übersicht Teilnehmende'!C53</f>
        <v>0</v>
      </c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187" t="str">
        <f t="shared" si="2"/>
        <v/>
      </c>
      <c r="AK53" s="188">
        <f t="shared" si="3"/>
        <v>0</v>
      </c>
    </row>
    <row r="54" spans="1:37" s="183" customFormat="1" ht="19.5" customHeight="1" x14ac:dyDescent="0.2">
      <c r="A54" s="10">
        <v>50</v>
      </c>
      <c r="B54" s="184">
        <f>'Übersicht Teilnehmende'!B54</f>
        <v>0</v>
      </c>
      <c r="C54" s="184">
        <f>'Übersicht Teilnehmende'!C54</f>
        <v>0</v>
      </c>
      <c r="D54" s="1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87" t="str">
        <f t="shared" si="2"/>
        <v/>
      </c>
      <c r="AK54" s="188">
        <f t="shared" si="3"/>
        <v>0</v>
      </c>
    </row>
    <row r="55" spans="1:37" s="183" customFormat="1" ht="19.5" customHeight="1" x14ac:dyDescent="0.2">
      <c r="A55" s="9">
        <v>51</v>
      </c>
      <c r="B55" s="177">
        <f>'Übersicht Teilnehmende'!B55</f>
        <v>0</v>
      </c>
      <c r="C55" s="177">
        <f>'Übersicht Teilnehmende'!C55</f>
        <v>0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80"/>
      <c r="AJ55" s="187" t="str">
        <f t="shared" si="2"/>
        <v/>
      </c>
      <c r="AK55" s="188">
        <f t="shared" si="3"/>
        <v>0</v>
      </c>
    </row>
    <row r="56" spans="1:37" s="183" customFormat="1" ht="19.5" customHeight="1" x14ac:dyDescent="0.2">
      <c r="A56" s="10">
        <v>52</v>
      </c>
      <c r="B56" s="184">
        <f>'Übersicht Teilnehmende'!B56</f>
        <v>0</v>
      </c>
      <c r="C56" s="184">
        <f>'Übersicht Teilnehmende'!C56</f>
        <v>0</v>
      </c>
      <c r="D56" s="1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87" t="str">
        <f t="shared" si="2"/>
        <v/>
      </c>
      <c r="AK56" s="188">
        <f t="shared" si="3"/>
        <v>0</v>
      </c>
    </row>
    <row r="57" spans="1:37" s="183" customFormat="1" ht="19.5" customHeight="1" x14ac:dyDescent="0.2">
      <c r="A57" s="9">
        <v>53</v>
      </c>
      <c r="B57" s="177">
        <f>'Übersicht Teilnehmende'!B57</f>
        <v>0</v>
      </c>
      <c r="C57" s="177">
        <f>'Übersicht Teilnehmende'!C57</f>
        <v>0</v>
      </c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80"/>
      <c r="AJ57" s="187" t="str">
        <f t="shared" si="2"/>
        <v/>
      </c>
      <c r="AK57" s="188">
        <f t="shared" si="3"/>
        <v>0</v>
      </c>
    </row>
    <row r="58" spans="1:37" s="183" customFormat="1" ht="19.5" customHeight="1" x14ac:dyDescent="0.2">
      <c r="A58" s="10">
        <v>54</v>
      </c>
      <c r="B58" s="184">
        <f>'Übersicht Teilnehmende'!B58</f>
        <v>0</v>
      </c>
      <c r="C58" s="184">
        <f>'Übersicht Teilnehmende'!C58</f>
        <v>0</v>
      </c>
      <c r="D58" s="1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87" t="str">
        <f t="shared" si="2"/>
        <v/>
      </c>
      <c r="AK58" s="188">
        <f t="shared" si="3"/>
        <v>0</v>
      </c>
    </row>
    <row r="59" spans="1:37" s="183" customFormat="1" ht="19.5" customHeight="1" x14ac:dyDescent="0.2">
      <c r="A59" s="9">
        <v>55</v>
      </c>
      <c r="B59" s="177">
        <f>'Übersicht Teilnehmende'!B59</f>
        <v>0</v>
      </c>
      <c r="C59" s="177">
        <f>'Übersicht Teilnehmende'!C59</f>
        <v>0</v>
      </c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80"/>
      <c r="AJ59" s="187" t="str">
        <f t="shared" si="2"/>
        <v/>
      </c>
      <c r="AK59" s="188">
        <f t="shared" si="3"/>
        <v>0</v>
      </c>
    </row>
    <row r="60" spans="1:37" s="183" customFormat="1" ht="19.5" customHeight="1" x14ac:dyDescent="0.2">
      <c r="A60" s="10">
        <v>56</v>
      </c>
      <c r="B60" s="184">
        <f>'Übersicht Teilnehmende'!B60</f>
        <v>0</v>
      </c>
      <c r="C60" s="184">
        <f>'Übersicht Teilnehmende'!C60</f>
        <v>0</v>
      </c>
      <c r="D60" s="1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187" t="str">
        <f t="shared" si="2"/>
        <v/>
      </c>
      <c r="AK60" s="188">
        <f t="shared" si="3"/>
        <v>0</v>
      </c>
    </row>
    <row r="61" spans="1:37" s="183" customFormat="1" ht="19.5" customHeight="1" x14ac:dyDescent="0.2">
      <c r="A61" s="9">
        <v>57</v>
      </c>
      <c r="B61" s="177">
        <f>'Übersicht Teilnehmende'!B61</f>
        <v>0</v>
      </c>
      <c r="C61" s="177">
        <f>'Übersicht Teilnehmende'!C61</f>
        <v>0</v>
      </c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80"/>
      <c r="AJ61" s="187" t="str">
        <f t="shared" si="2"/>
        <v/>
      </c>
      <c r="AK61" s="188">
        <f t="shared" si="3"/>
        <v>0</v>
      </c>
    </row>
    <row r="62" spans="1:37" s="169" customFormat="1" ht="20.25" customHeight="1" x14ac:dyDescent="0.2">
      <c r="A62" s="10">
        <v>58</v>
      </c>
      <c r="B62" s="184">
        <f>'Übersicht Teilnehmende'!B62</f>
        <v>0</v>
      </c>
      <c r="C62" s="184">
        <f>'Übersicht Teilnehmende'!C62</f>
        <v>0</v>
      </c>
      <c r="D62" s="1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87" t="str">
        <f t="shared" si="2"/>
        <v/>
      </c>
      <c r="AK62" s="188">
        <f t="shared" si="3"/>
        <v>0</v>
      </c>
    </row>
    <row r="63" spans="1:37" s="169" customFormat="1" ht="20.25" customHeight="1" x14ac:dyDescent="0.2">
      <c r="A63" s="9">
        <v>59</v>
      </c>
      <c r="B63" s="177">
        <f>'Übersicht Teilnehmende'!B63</f>
        <v>0</v>
      </c>
      <c r="C63" s="177">
        <f>'Übersicht Teilnehmende'!C63</f>
        <v>0</v>
      </c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80"/>
      <c r="AJ63" s="187" t="str">
        <f t="shared" si="2"/>
        <v/>
      </c>
      <c r="AK63" s="188">
        <f t="shared" si="3"/>
        <v>0</v>
      </c>
    </row>
    <row r="64" spans="1:37" s="169" customFormat="1" ht="20.25" customHeight="1" x14ac:dyDescent="0.2">
      <c r="A64" s="10">
        <v>60</v>
      </c>
      <c r="B64" s="184">
        <f>'Übersicht Teilnehmende'!B64</f>
        <v>0</v>
      </c>
      <c r="C64" s="184">
        <f>'Übersicht Teilnehmende'!C64</f>
        <v>0</v>
      </c>
      <c r="D64" s="1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87" t="str">
        <f t="shared" si="2"/>
        <v/>
      </c>
      <c r="AK64" s="188">
        <f t="shared" si="3"/>
        <v>0</v>
      </c>
    </row>
    <row r="65" spans="1:38" s="169" customFormat="1" ht="20.25" customHeight="1" x14ac:dyDescent="0.2">
      <c r="A65" s="9">
        <v>61</v>
      </c>
      <c r="B65" s="177">
        <f>'Übersicht Teilnehmende'!B65</f>
        <v>0</v>
      </c>
      <c r="C65" s="177">
        <f>'Übersicht Teilnehmende'!C65</f>
        <v>0</v>
      </c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187" t="str">
        <f t="shared" si="2"/>
        <v/>
      </c>
      <c r="AK65" s="188">
        <f t="shared" si="3"/>
        <v>0</v>
      </c>
    </row>
    <row r="66" spans="1:38" s="169" customFormat="1" ht="20.25" customHeight="1" thickBot="1" x14ac:dyDescent="0.25">
      <c r="A66" s="189"/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</row>
    <row r="67" spans="1:38" s="169" customFormat="1" ht="20.25" customHeight="1" x14ac:dyDescent="0.25">
      <c r="A67" s="189"/>
      <c r="C67" s="19" t="s">
        <v>85</v>
      </c>
      <c r="D67" s="192"/>
      <c r="E67" s="193" t="s">
        <v>143</v>
      </c>
      <c r="F67" s="194"/>
      <c r="G67" s="194"/>
      <c r="H67" s="194"/>
      <c r="I67" s="194"/>
      <c r="J67" s="194"/>
      <c r="K67" s="194"/>
      <c r="L67" s="195"/>
      <c r="M67" s="195"/>
      <c r="N67" s="195"/>
      <c r="O67" s="195"/>
      <c r="P67" s="195"/>
      <c r="Q67" s="195"/>
      <c r="R67" s="195"/>
      <c r="S67" s="192"/>
      <c r="T67" s="192"/>
      <c r="U67" s="196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</row>
    <row r="68" spans="1:38" s="169" customFormat="1" ht="20.25" customHeight="1" x14ac:dyDescent="0.25">
      <c r="A68" s="189"/>
      <c r="B68" s="190"/>
      <c r="C68" s="197"/>
      <c r="D68" s="191"/>
      <c r="E68" s="198" t="s">
        <v>144</v>
      </c>
      <c r="F68" s="199"/>
      <c r="G68" s="199"/>
      <c r="H68" s="199"/>
      <c r="I68" s="199"/>
      <c r="J68" s="199"/>
      <c r="K68" s="199"/>
      <c r="L68" s="200"/>
      <c r="M68" s="200"/>
      <c r="N68" s="200"/>
      <c r="O68" s="200"/>
      <c r="P68" s="200"/>
      <c r="Q68" s="200"/>
      <c r="R68" s="200"/>
      <c r="S68" s="191"/>
      <c r="T68" s="191"/>
      <c r="U68" s="20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</row>
    <row r="69" spans="1:38" s="169" customFormat="1" ht="20.25" customHeight="1" x14ac:dyDescent="0.25">
      <c r="A69" s="189"/>
      <c r="B69" s="190"/>
      <c r="C69" s="197"/>
      <c r="D69" s="191"/>
      <c r="E69" s="198" t="s">
        <v>145</v>
      </c>
      <c r="F69" s="199"/>
      <c r="G69" s="199"/>
      <c r="H69" s="199"/>
      <c r="I69" s="199"/>
      <c r="J69" s="199"/>
      <c r="K69" s="199"/>
      <c r="L69" s="200"/>
      <c r="M69" s="200"/>
      <c r="N69" s="200"/>
      <c r="O69" s="200"/>
      <c r="P69" s="200"/>
      <c r="Q69" s="200"/>
      <c r="R69" s="200"/>
      <c r="S69" s="191"/>
      <c r="T69" s="191"/>
      <c r="U69" s="20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</row>
    <row r="70" spans="1:38" s="169" customFormat="1" ht="20.25" customHeight="1" x14ac:dyDescent="0.25">
      <c r="A70" s="189"/>
      <c r="B70" s="190"/>
      <c r="C70" s="197"/>
      <c r="D70" s="191"/>
      <c r="E70" s="198" t="s">
        <v>146</v>
      </c>
      <c r="F70" s="199"/>
      <c r="G70" s="199"/>
      <c r="H70" s="199"/>
      <c r="I70" s="199"/>
      <c r="J70" s="199"/>
      <c r="K70" s="199"/>
      <c r="L70" s="200"/>
      <c r="M70" s="200"/>
      <c r="N70" s="200"/>
      <c r="O70" s="200"/>
      <c r="P70" s="200"/>
      <c r="Q70" s="200"/>
      <c r="R70" s="200"/>
      <c r="S70" s="191"/>
      <c r="T70" s="191"/>
      <c r="U70" s="20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</row>
    <row r="71" spans="1:38" s="169" customFormat="1" ht="20.25" customHeight="1" x14ac:dyDescent="0.25">
      <c r="A71" s="189"/>
      <c r="B71" s="190"/>
      <c r="C71" s="197"/>
      <c r="D71" s="191"/>
      <c r="E71" s="198" t="s">
        <v>147</v>
      </c>
      <c r="F71" s="199"/>
      <c r="G71" s="199"/>
      <c r="H71" s="199"/>
      <c r="I71" s="199"/>
      <c r="J71" s="199"/>
      <c r="K71" s="199"/>
      <c r="L71" s="200"/>
      <c r="M71" s="200"/>
      <c r="N71" s="200"/>
      <c r="O71" s="200"/>
      <c r="P71" s="200"/>
      <c r="Q71" s="200"/>
      <c r="R71" s="200"/>
      <c r="S71" s="191"/>
      <c r="T71" s="191"/>
      <c r="U71" s="20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</row>
    <row r="72" spans="1:38" ht="20.25" customHeight="1" thickBot="1" x14ac:dyDescent="0.3">
      <c r="C72" s="202"/>
      <c r="D72" s="203"/>
      <c r="E72" s="204" t="s">
        <v>148</v>
      </c>
      <c r="F72" s="205"/>
      <c r="G72" s="205"/>
      <c r="H72" s="205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6"/>
      <c r="T72" s="207"/>
      <c r="U72" s="208"/>
    </row>
    <row r="73" spans="1:38" ht="15" customHeight="1" x14ac:dyDescent="0.2">
      <c r="B73" s="249"/>
      <c r="C73" s="250"/>
      <c r="D73" s="209"/>
      <c r="E73" s="210"/>
      <c r="F73" s="210"/>
      <c r="G73" s="210"/>
      <c r="H73" s="210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</row>
    <row r="74" spans="1:38" x14ac:dyDescent="0.2">
      <c r="B74" s="251"/>
      <c r="C74" s="250"/>
      <c r="D74" s="209"/>
      <c r="E74" s="210"/>
      <c r="F74" s="210"/>
      <c r="G74" s="210"/>
      <c r="H74" s="210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</row>
    <row r="75" spans="1:38" x14ac:dyDescent="0.2">
      <c r="C75" s="212"/>
      <c r="D75" s="209"/>
      <c r="E75" s="210"/>
      <c r="F75" s="210"/>
      <c r="G75" s="212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38" x14ac:dyDescent="0.2">
      <c r="D76" s="209"/>
      <c r="E76" s="210"/>
      <c r="F76" s="210"/>
      <c r="G76" s="212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38" x14ac:dyDescent="0.2">
      <c r="D77" s="214"/>
      <c r="E77" s="210"/>
      <c r="F77" s="210"/>
      <c r="G77" s="212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38" x14ac:dyDescent="0.2">
      <c r="E78" s="212"/>
      <c r="F78" s="212"/>
      <c r="G78" s="212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38" x14ac:dyDescent="0.2">
      <c r="E79" s="212"/>
      <c r="F79" s="212"/>
      <c r="G79" s="212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38" x14ac:dyDescent="0.2">
      <c r="S80" s="168"/>
      <c r="T80" s="16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</sheetData>
  <sheetProtection sheet="1" objects="1" scenarios="1"/>
  <customSheetViews>
    <customSheetView guid="{EFAE88BB-AE86-4D68-A44D-0293BECBB504}" scale="90">
      <selection activeCell="I14" sqref="I14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N20" sqref="N20:N21"/>
    </sheetView>
  </sheetViews>
  <sheetFormatPr baseColWidth="10" defaultColWidth="11.42578125" defaultRowHeight="12.75" x14ac:dyDescent="0.2"/>
  <cols>
    <col min="1" max="1" width="7.42578125" style="166" customWidth="1"/>
    <col min="2" max="2" width="25.7109375" style="167" customWidth="1"/>
    <col min="3" max="3" width="24.5703125" style="167" customWidth="1"/>
    <col min="4" max="4" width="5.5703125" style="168" customWidth="1"/>
    <col min="5" max="8" width="4.7109375" style="166" customWidth="1"/>
    <col min="9" max="18" width="4.7109375" style="168" customWidth="1"/>
    <col min="19" max="19" width="4.7109375" style="169" customWidth="1"/>
    <col min="20" max="20" width="4.7109375" style="170" customWidth="1"/>
    <col min="21" max="35" width="4.7109375" style="167" customWidth="1"/>
    <col min="36" max="36" width="7.42578125" style="167" customWidth="1"/>
    <col min="37" max="37" width="9.140625" style="167" customWidth="1"/>
    <col min="38" max="16384" width="11.42578125" style="167"/>
  </cols>
  <sheetData>
    <row r="1" spans="1:37" s="164" customFormat="1" ht="15.75" x14ac:dyDescent="0.25">
      <c r="A1" s="159" t="s">
        <v>0</v>
      </c>
      <c r="B1" s="160">
        <f>Deckblatt!D8</f>
        <v>0</v>
      </c>
      <c r="C1" s="159" t="s">
        <v>1</v>
      </c>
      <c r="D1" s="160">
        <f>Deckblatt!D10</f>
        <v>0</v>
      </c>
      <c r="E1" s="161"/>
      <c r="F1" s="162"/>
      <c r="G1" s="163" t="s">
        <v>33</v>
      </c>
      <c r="J1" s="23" t="str">
        <f>Deckblatt!D12</f>
        <v>01.01.2020 - 31.12.2020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7" ht="16.5" thickBot="1" x14ac:dyDescent="0.25">
      <c r="B2" s="7">
        <v>43922</v>
      </c>
    </row>
    <row r="3" spans="1:37" s="8" customFormat="1" ht="25.5" customHeight="1" thickBot="1" x14ac:dyDescent="0.25">
      <c r="A3" s="11" t="s">
        <v>2</v>
      </c>
      <c r="B3" s="12" t="s">
        <v>3</v>
      </c>
      <c r="C3" s="13" t="s">
        <v>4</v>
      </c>
      <c r="D3" s="245" t="s">
        <v>73</v>
      </c>
      <c r="E3" s="247" t="s">
        <v>21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</row>
    <row r="4" spans="1:37" ht="81.75" customHeight="1" thickBot="1" x14ac:dyDescent="0.25">
      <c r="A4" s="171"/>
      <c r="B4" s="172"/>
      <c r="C4" s="173"/>
      <c r="D4" s="246"/>
      <c r="E4" s="174">
        <v>43922</v>
      </c>
      <c r="F4" s="174">
        <v>43923</v>
      </c>
      <c r="G4" s="174">
        <v>43924</v>
      </c>
      <c r="H4" s="174">
        <v>43925</v>
      </c>
      <c r="I4" s="174">
        <v>43926</v>
      </c>
      <c r="J4" s="174">
        <v>43927</v>
      </c>
      <c r="K4" s="174">
        <v>43928</v>
      </c>
      <c r="L4" s="174">
        <v>43929</v>
      </c>
      <c r="M4" s="174">
        <v>43930</v>
      </c>
      <c r="N4" s="174">
        <v>43931</v>
      </c>
      <c r="O4" s="174">
        <v>43932</v>
      </c>
      <c r="P4" s="174">
        <v>43933</v>
      </c>
      <c r="Q4" s="174">
        <v>43934</v>
      </c>
      <c r="R4" s="174">
        <v>43935</v>
      </c>
      <c r="S4" s="174">
        <v>43936</v>
      </c>
      <c r="T4" s="174">
        <v>43937</v>
      </c>
      <c r="U4" s="174">
        <v>43938</v>
      </c>
      <c r="V4" s="174">
        <v>43939</v>
      </c>
      <c r="W4" s="174">
        <v>43940</v>
      </c>
      <c r="X4" s="174">
        <v>43941</v>
      </c>
      <c r="Y4" s="174">
        <v>43942</v>
      </c>
      <c r="Z4" s="174">
        <v>43943</v>
      </c>
      <c r="AA4" s="174">
        <v>43944</v>
      </c>
      <c r="AB4" s="174">
        <v>43945</v>
      </c>
      <c r="AC4" s="174">
        <v>43946</v>
      </c>
      <c r="AD4" s="174">
        <v>43947</v>
      </c>
      <c r="AE4" s="174">
        <v>43948</v>
      </c>
      <c r="AF4" s="174">
        <v>43949</v>
      </c>
      <c r="AG4" s="174">
        <v>43950</v>
      </c>
      <c r="AH4" s="174">
        <v>43951</v>
      </c>
      <c r="AI4" s="174"/>
      <c r="AJ4" s="175" t="s">
        <v>38</v>
      </c>
      <c r="AK4" s="176" t="s">
        <v>34</v>
      </c>
    </row>
    <row r="5" spans="1:37" s="183" customFormat="1" ht="19.5" customHeight="1" x14ac:dyDescent="0.2">
      <c r="A5" s="9">
        <v>1</v>
      </c>
      <c r="B5" s="177">
        <f>'Übersicht Teilnehmende'!B5</f>
        <v>0</v>
      </c>
      <c r="C5" s="177">
        <f>'Übersicht Teilnehmende'!C5</f>
        <v>0</v>
      </c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1" t="str">
        <f t="shared" ref="AJ5:AJ9" si="0">IF(SUM(E5:AI5)=0,"",SUM(E5:AI5))</f>
        <v/>
      </c>
      <c r="AK5" s="182">
        <f>COUNT(E5:AI5)</f>
        <v>0</v>
      </c>
    </row>
    <row r="6" spans="1:37" s="183" customFormat="1" ht="19.5" customHeight="1" x14ac:dyDescent="0.2">
      <c r="A6" s="10">
        <v>2</v>
      </c>
      <c r="B6" s="184">
        <f>'Übersicht Teilnehmende'!B6</f>
        <v>0</v>
      </c>
      <c r="C6" s="184">
        <f>'Übersicht Teilnehmende'!C6</f>
        <v>0</v>
      </c>
      <c r="D6" s="179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87" t="str">
        <f t="shared" si="0"/>
        <v/>
      </c>
      <c r="AK6" s="188">
        <f t="shared" ref="AK6:AK9" si="1">COUNT(E6:AI6)</f>
        <v>0</v>
      </c>
    </row>
    <row r="7" spans="1:37" s="183" customFormat="1" ht="19.5" customHeight="1" x14ac:dyDescent="0.2">
      <c r="A7" s="9">
        <v>3</v>
      </c>
      <c r="B7" s="177">
        <f>'Übersicht Teilnehmende'!B7</f>
        <v>0</v>
      </c>
      <c r="C7" s="177">
        <f>'Übersicht Teilnehmende'!C7</f>
        <v>0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87" t="str">
        <f t="shared" si="0"/>
        <v/>
      </c>
      <c r="AK7" s="188">
        <f t="shared" si="1"/>
        <v>0</v>
      </c>
    </row>
    <row r="8" spans="1:37" s="183" customFormat="1" ht="19.5" customHeight="1" x14ac:dyDescent="0.2">
      <c r="A8" s="10">
        <v>4</v>
      </c>
      <c r="B8" s="184">
        <f>'Übersicht Teilnehmende'!B8</f>
        <v>0</v>
      </c>
      <c r="C8" s="184">
        <f>'Übersicht Teilnehmende'!C8</f>
        <v>0</v>
      </c>
      <c r="D8" s="179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7" t="str">
        <f t="shared" si="0"/>
        <v/>
      </c>
      <c r="AK8" s="188">
        <f t="shared" si="1"/>
        <v>0</v>
      </c>
    </row>
    <row r="9" spans="1:37" s="183" customFormat="1" ht="19.5" customHeight="1" x14ac:dyDescent="0.2">
      <c r="A9" s="9">
        <v>5</v>
      </c>
      <c r="B9" s="177">
        <f>'Übersicht Teilnehmende'!B9</f>
        <v>0</v>
      </c>
      <c r="C9" s="177">
        <f>'Übersicht Teilnehmende'!C9</f>
        <v>0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J9" s="187" t="str">
        <f t="shared" si="0"/>
        <v/>
      </c>
      <c r="AK9" s="188">
        <f t="shared" si="1"/>
        <v>0</v>
      </c>
    </row>
    <row r="10" spans="1:37" s="183" customFormat="1" ht="19.5" customHeight="1" x14ac:dyDescent="0.2">
      <c r="A10" s="10">
        <v>6</v>
      </c>
      <c r="B10" s="184">
        <f>'Übersicht Teilnehmende'!B10</f>
        <v>0</v>
      </c>
      <c r="C10" s="184">
        <f>'Übersicht Teilnehmende'!C10</f>
        <v>0</v>
      </c>
      <c r="D10" s="1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 t="str">
        <f t="shared" ref="AJ10:AJ65" si="2">IF(SUM(E10:AI10)=0,"",SUM(E10:AI10))</f>
        <v/>
      </c>
      <c r="AK10" s="188">
        <f t="shared" ref="AK10:AK65" si="3">COUNT(E10:AI10)</f>
        <v>0</v>
      </c>
    </row>
    <row r="11" spans="1:37" s="183" customFormat="1" ht="19.5" customHeight="1" x14ac:dyDescent="0.2">
      <c r="A11" s="9">
        <v>7</v>
      </c>
      <c r="B11" s="177">
        <f>'Übersicht Teilnehmende'!B11</f>
        <v>0</v>
      </c>
      <c r="C11" s="177">
        <f>'Übersicht Teilnehmende'!C11</f>
        <v>0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87" t="str">
        <f t="shared" si="2"/>
        <v/>
      </c>
      <c r="AK11" s="188">
        <f t="shared" si="3"/>
        <v>0</v>
      </c>
    </row>
    <row r="12" spans="1:37" s="183" customFormat="1" ht="19.5" customHeight="1" x14ac:dyDescent="0.2">
      <c r="A12" s="10">
        <v>8</v>
      </c>
      <c r="B12" s="184">
        <f>'Übersicht Teilnehmende'!B12</f>
        <v>0</v>
      </c>
      <c r="C12" s="184">
        <f>'Übersicht Teilnehmende'!C12</f>
        <v>0</v>
      </c>
      <c r="D12" s="1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tr">
        <f t="shared" si="2"/>
        <v/>
      </c>
      <c r="AK12" s="188">
        <f t="shared" si="3"/>
        <v>0</v>
      </c>
    </row>
    <row r="13" spans="1:37" s="183" customFormat="1" ht="19.5" customHeight="1" x14ac:dyDescent="0.2">
      <c r="A13" s="9">
        <v>9</v>
      </c>
      <c r="B13" s="177">
        <f>'Übersicht Teilnehmende'!B13</f>
        <v>0</v>
      </c>
      <c r="C13" s="177">
        <f>'Übersicht Teilnehmende'!C13</f>
        <v>0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7" t="str">
        <f t="shared" si="2"/>
        <v/>
      </c>
      <c r="AK13" s="188">
        <f t="shared" si="3"/>
        <v>0</v>
      </c>
    </row>
    <row r="14" spans="1:37" s="183" customFormat="1" ht="19.5" customHeight="1" x14ac:dyDescent="0.2">
      <c r="A14" s="10">
        <v>10</v>
      </c>
      <c r="B14" s="184">
        <f>'Übersicht Teilnehmende'!B14</f>
        <v>0</v>
      </c>
      <c r="C14" s="184">
        <f>'Übersicht Teilnehmende'!C14</f>
        <v>0</v>
      </c>
      <c r="D14" s="1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87" t="str">
        <f t="shared" si="2"/>
        <v/>
      </c>
      <c r="AK14" s="188">
        <f t="shared" si="3"/>
        <v>0</v>
      </c>
    </row>
    <row r="15" spans="1:37" s="183" customFormat="1" ht="19.5" customHeight="1" x14ac:dyDescent="0.2">
      <c r="A15" s="9">
        <v>11</v>
      </c>
      <c r="B15" s="177">
        <f>'Übersicht Teilnehmende'!B15</f>
        <v>0</v>
      </c>
      <c r="C15" s="177">
        <f>'Übersicht Teilnehmende'!C15</f>
        <v>0</v>
      </c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87" t="str">
        <f t="shared" si="2"/>
        <v/>
      </c>
      <c r="AK15" s="188">
        <f t="shared" si="3"/>
        <v>0</v>
      </c>
    </row>
    <row r="16" spans="1:37" s="183" customFormat="1" ht="19.5" customHeight="1" x14ac:dyDescent="0.2">
      <c r="A16" s="10">
        <v>12</v>
      </c>
      <c r="B16" s="184">
        <f>'Übersicht Teilnehmende'!B16</f>
        <v>0</v>
      </c>
      <c r="C16" s="184">
        <f>'Übersicht Teilnehmende'!C16</f>
        <v>0</v>
      </c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87" t="str">
        <f t="shared" si="2"/>
        <v/>
      </c>
      <c r="AK16" s="188">
        <f t="shared" si="3"/>
        <v>0</v>
      </c>
    </row>
    <row r="17" spans="1:37" s="183" customFormat="1" ht="19.5" customHeight="1" x14ac:dyDescent="0.2">
      <c r="A17" s="9">
        <v>13</v>
      </c>
      <c r="B17" s="177">
        <f>'Übersicht Teilnehmende'!B17</f>
        <v>0</v>
      </c>
      <c r="C17" s="177">
        <f>'Übersicht Teilnehmende'!C17</f>
        <v>0</v>
      </c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87" t="str">
        <f t="shared" si="2"/>
        <v/>
      </c>
      <c r="AK17" s="188">
        <f t="shared" si="3"/>
        <v>0</v>
      </c>
    </row>
    <row r="18" spans="1:37" s="183" customFormat="1" ht="19.5" customHeight="1" x14ac:dyDescent="0.2">
      <c r="A18" s="10">
        <v>14</v>
      </c>
      <c r="B18" s="184">
        <f>'Übersicht Teilnehmende'!B18</f>
        <v>0</v>
      </c>
      <c r="C18" s="184">
        <f>'Übersicht Teilnehmende'!C18</f>
        <v>0</v>
      </c>
      <c r="D18" s="1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187" t="str">
        <f t="shared" si="2"/>
        <v/>
      </c>
      <c r="AK18" s="188">
        <f t="shared" si="3"/>
        <v>0</v>
      </c>
    </row>
    <row r="19" spans="1:37" s="183" customFormat="1" ht="19.5" customHeight="1" x14ac:dyDescent="0.2">
      <c r="A19" s="9">
        <v>15</v>
      </c>
      <c r="B19" s="177">
        <f>'Übersicht Teilnehmende'!B19</f>
        <v>0</v>
      </c>
      <c r="C19" s="177">
        <f>'Übersicht Teilnehmende'!C19</f>
        <v>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87" t="str">
        <f t="shared" si="2"/>
        <v/>
      </c>
      <c r="AK19" s="188">
        <f t="shared" si="3"/>
        <v>0</v>
      </c>
    </row>
    <row r="20" spans="1:37" s="183" customFormat="1" ht="19.5" customHeight="1" x14ac:dyDescent="0.2">
      <c r="A20" s="10">
        <v>16</v>
      </c>
      <c r="B20" s="184">
        <f>'Übersicht Teilnehmende'!B20</f>
        <v>0</v>
      </c>
      <c r="C20" s="184">
        <f>'Übersicht Teilnehmende'!C20</f>
        <v>0</v>
      </c>
      <c r="D20" s="1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87" t="str">
        <f t="shared" si="2"/>
        <v/>
      </c>
      <c r="AK20" s="188">
        <f t="shared" si="3"/>
        <v>0</v>
      </c>
    </row>
    <row r="21" spans="1:37" s="183" customFormat="1" ht="19.5" customHeight="1" x14ac:dyDescent="0.2">
      <c r="A21" s="9">
        <v>17</v>
      </c>
      <c r="B21" s="177">
        <f>'Übersicht Teilnehmende'!B21</f>
        <v>0</v>
      </c>
      <c r="C21" s="177">
        <f>'Übersicht Teilnehmende'!C21</f>
        <v>0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  <c r="AJ21" s="187" t="str">
        <f t="shared" si="2"/>
        <v/>
      </c>
      <c r="AK21" s="188">
        <f t="shared" si="3"/>
        <v>0</v>
      </c>
    </row>
    <row r="22" spans="1:37" s="183" customFormat="1" ht="19.5" customHeight="1" x14ac:dyDescent="0.2">
      <c r="A22" s="10">
        <v>18</v>
      </c>
      <c r="B22" s="184">
        <f>'Übersicht Teilnehmende'!B22</f>
        <v>0</v>
      </c>
      <c r="C22" s="184">
        <f>'Übersicht Teilnehmende'!C22</f>
        <v>0</v>
      </c>
      <c r="D22" s="1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187" t="str">
        <f t="shared" si="2"/>
        <v/>
      </c>
      <c r="AK22" s="188">
        <f t="shared" si="3"/>
        <v>0</v>
      </c>
    </row>
    <row r="23" spans="1:37" s="183" customFormat="1" ht="19.5" customHeight="1" x14ac:dyDescent="0.2">
      <c r="A23" s="9">
        <v>19</v>
      </c>
      <c r="B23" s="177">
        <f>'Übersicht Teilnehmende'!B23</f>
        <v>0</v>
      </c>
      <c r="C23" s="177">
        <f>'Übersicht Teilnehmende'!C23</f>
        <v>0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87" t="str">
        <f t="shared" si="2"/>
        <v/>
      </c>
      <c r="AK23" s="188">
        <f t="shared" si="3"/>
        <v>0</v>
      </c>
    </row>
    <row r="24" spans="1:37" s="183" customFormat="1" ht="19.5" customHeight="1" x14ac:dyDescent="0.2">
      <c r="A24" s="10">
        <v>20</v>
      </c>
      <c r="B24" s="184">
        <f>'Übersicht Teilnehmende'!B24</f>
        <v>0</v>
      </c>
      <c r="C24" s="184">
        <f>'Übersicht Teilnehmende'!C24</f>
        <v>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tr">
        <f t="shared" si="2"/>
        <v/>
      </c>
      <c r="AK24" s="188">
        <f t="shared" si="3"/>
        <v>0</v>
      </c>
    </row>
    <row r="25" spans="1:37" s="183" customFormat="1" ht="19.5" customHeight="1" x14ac:dyDescent="0.2">
      <c r="A25" s="9">
        <v>21</v>
      </c>
      <c r="B25" s="177">
        <f>'Übersicht Teilnehmende'!B25</f>
        <v>0</v>
      </c>
      <c r="C25" s="177">
        <f>'Übersicht Teilnehmende'!C25</f>
        <v>0</v>
      </c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7" t="str">
        <f t="shared" si="2"/>
        <v/>
      </c>
      <c r="AK25" s="188">
        <f t="shared" si="3"/>
        <v>0</v>
      </c>
    </row>
    <row r="26" spans="1:37" s="183" customFormat="1" ht="19.5" customHeight="1" x14ac:dyDescent="0.2">
      <c r="A26" s="10">
        <v>22</v>
      </c>
      <c r="B26" s="184">
        <f>'Übersicht Teilnehmende'!B26</f>
        <v>0</v>
      </c>
      <c r="C26" s="184">
        <f>'Übersicht Teilnehmende'!C26</f>
        <v>0</v>
      </c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187" t="str">
        <f t="shared" si="2"/>
        <v/>
      </c>
      <c r="AK26" s="188">
        <f t="shared" si="3"/>
        <v>0</v>
      </c>
    </row>
    <row r="27" spans="1:37" s="183" customFormat="1" ht="19.5" customHeight="1" x14ac:dyDescent="0.2">
      <c r="A27" s="9">
        <v>23</v>
      </c>
      <c r="B27" s="177">
        <f>'Übersicht Teilnehmende'!B27</f>
        <v>0</v>
      </c>
      <c r="C27" s="177">
        <f>'Übersicht Teilnehmende'!C27</f>
        <v>0</v>
      </c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7" t="str">
        <f t="shared" si="2"/>
        <v/>
      </c>
      <c r="AK27" s="188">
        <f t="shared" si="3"/>
        <v>0</v>
      </c>
    </row>
    <row r="28" spans="1:37" s="183" customFormat="1" ht="19.5" customHeight="1" x14ac:dyDescent="0.2">
      <c r="A28" s="10">
        <v>24</v>
      </c>
      <c r="B28" s="184">
        <f>'Übersicht Teilnehmende'!B28</f>
        <v>0</v>
      </c>
      <c r="C28" s="184">
        <f>'Übersicht Teilnehmende'!C28</f>
        <v>0</v>
      </c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7" t="str">
        <f t="shared" si="2"/>
        <v/>
      </c>
      <c r="AK28" s="188">
        <f t="shared" si="3"/>
        <v>0</v>
      </c>
    </row>
    <row r="29" spans="1:37" s="183" customFormat="1" ht="19.5" customHeight="1" x14ac:dyDescent="0.2">
      <c r="A29" s="9">
        <v>25</v>
      </c>
      <c r="B29" s="177">
        <f>'Übersicht Teilnehmende'!B29</f>
        <v>0</v>
      </c>
      <c r="C29" s="177">
        <f>'Übersicht Teilnehmende'!C29</f>
        <v>0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7" t="str">
        <f t="shared" si="2"/>
        <v/>
      </c>
      <c r="AK29" s="188">
        <f t="shared" si="3"/>
        <v>0</v>
      </c>
    </row>
    <row r="30" spans="1:37" s="183" customFormat="1" ht="19.5" customHeight="1" x14ac:dyDescent="0.2">
      <c r="A30" s="10">
        <v>26</v>
      </c>
      <c r="B30" s="184">
        <f>'Übersicht Teilnehmende'!B30</f>
        <v>0</v>
      </c>
      <c r="C30" s="184">
        <f>'Übersicht Teilnehmende'!C30</f>
        <v>0</v>
      </c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7" t="str">
        <f t="shared" si="2"/>
        <v/>
      </c>
      <c r="AK30" s="188">
        <f t="shared" si="3"/>
        <v>0</v>
      </c>
    </row>
    <row r="31" spans="1:37" s="183" customFormat="1" ht="19.5" customHeight="1" x14ac:dyDescent="0.2">
      <c r="A31" s="9">
        <v>27</v>
      </c>
      <c r="B31" s="177">
        <f>'Übersicht Teilnehmende'!B31</f>
        <v>0</v>
      </c>
      <c r="C31" s="177">
        <f>'Übersicht Teilnehmende'!C31</f>
        <v>0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80"/>
      <c r="AJ31" s="187" t="str">
        <f t="shared" si="2"/>
        <v/>
      </c>
      <c r="AK31" s="188">
        <f t="shared" si="3"/>
        <v>0</v>
      </c>
    </row>
    <row r="32" spans="1:37" s="183" customFormat="1" ht="19.5" customHeight="1" x14ac:dyDescent="0.2">
      <c r="A32" s="10">
        <v>28</v>
      </c>
      <c r="B32" s="184">
        <f>'Übersicht Teilnehmende'!B32</f>
        <v>0</v>
      </c>
      <c r="C32" s="184">
        <f>'Übersicht Teilnehmende'!C32</f>
        <v>0</v>
      </c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6"/>
      <c r="AJ32" s="187" t="str">
        <f t="shared" si="2"/>
        <v/>
      </c>
      <c r="AK32" s="188">
        <f t="shared" si="3"/>
        <v>0</v>
      </c>
    </row>
    <row r="33" spans="1:37" s="183" customFormat="1" ht="19.5" customHeight="1" x14ac:dyDescent="0.2">
      <c r="A33" s="9">
        <v>29</v>
      </c>
      <c r="B33" s="177">
        <f>'Übersicht Teilnehmende'!B33</f>
        <v>0</v>
      </c>
      <c r="C33" s="177">
        <f>'Übersicht Teilnehmende'!C33</f>
        <v>0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  <c r="AJ33" s="187" t="str">
        <f t="shared" si="2"/>
        <v/>
      </c>
      <c r="AK33" s="188">
        <f t="shared" si="3"/>
        <v>0</v>
      </c>
    </row>
    <row r="34" spans="1:37" s="183" customFormat="1" ht="19.5" customHeight="1" x14ac:dyDescent="0.2">
      <c r="A34" s="10">
        <v>30</v>
      </c>
      <c r="B34" s="184">
        <f>'Übersicht Teilnehmende'!B34</f>
        <v>0</v>
      </c>
      <c r="C34" s="184">
        <f>'Übersicht Teilnehmende'!C34</f>
        <v>0</v>
      </c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87" t="str">
        <f t="shared" si="2"/>
        <v/>
      </c>
      <c r="AK34" s="188">
        <f t="shared" si="3"/>
        <v>0</v>
      </c>
    </row>
    <row r="35" spans="1:37" s="183" customFormat="1" ht="19.5" customHeight="1" x14ac:dyDescent="0.2">
      <c r="A35" s="9">
        <v>31</v>
      </c>
      <c r="B35" s="177">
        <f>'Übersicht Teilnehmende'!B35</f>
        <v>0</v>
      </c>
      <c r="C35" s="177">
        <f>'Übersicht Teilnehmende'!C35</f>
        <v>0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80"/>
      <c r="AJ35" s="187" t="str">
        <f t="shared" si="2"/>
        <v/>
      </c>
      <c r="AK35" s="188">
        <f t="shared" si="3"/>
        <v>0</v>
      </c>
    </row>
    <row r="36" spans="1:37" s="183" customFormat="1" ht="19.5" customHeight="1" x14ac:dyDescent="0.2">
      <c r="A36" s="10">
        <v>32</v>
      </c>
      <c r="B36" s="184">
        <f>'Übersicht Teilnehmende'!B36</f>
        <v>0</v>
      </c>
      <c r="C36" s="184">
        <f>'Übersicht Teilnehmende'!C36</f>
        <v>0</v>
      </c>
      <c r="D36" s="1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187" t="str">
        <f t="shared" si="2"/>
        <v/>
      </c>
      <c r="AK36" s="188">
        <f t="shared" si="3"/>
        <v>0</v>
      </c>
    </row>
    <row r="37" spans="1:37" s="183" customFormat="1" ht="19.5" customHeight="1" x14ac:dyDescent="0.2">
      <c r="A37" s="9">
        <v>33</v>
      </c>
      <c r="B37" s="177">
        <f>'Übersicht Teilnehmende'!B37</f>
        <v>0</v>
      </c>
      <c r="C37" s="177">
        <f>'Übersicht Teilnehmende'!C37</f>
        <v>0</v>
      </c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187" t="str">
        <f t="shared" si="2"/>
        <v/>
      </c>
      <c r="AK37" s="188">
        <f t="shared" si="3"/>
        <v>0</v>
      </c>
    </row>
    <row r="38" spans="1:37" s="183" customFormat="1" ht="19.5" customHeight="1" x14ac:dyDescent="0.2">
      <c r="A38" s="10">
        <v>34</v>
      </c>
      <c r="B38" s="184">
        <f>'Übersicht Teilnehmende'!B38</f>
        <v>0</v>
      </c>
      <c r="C38" s="184">
        <f>'Übersicht Teilnehmende'!C38</f>
        <v>0</v>
      </c>
      <c r="D38" s="1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87" t="str">
        <f t="shared" si="2"/>
        <v/>
      </c>
      <c r="AK38" s="188">
        <f t="shared" si="3"/>
        <v>0</v>
      </c>
    </row>
    <row r="39" spans="1:37" s="183" customFormat="1" ht="19.5" customHeight="1" x14ac:dyDescent="0.2">
      <c r="A39" s="9">
        <v>35</v>
      </c>
      <c r="B39" s="177">
        <f>'Übersicht Teilnehmende'!B39</f>
        <v>0</v>
      </c>
      <c r="C39" s="177">
        <f>'Übersicht Teilnehmende'!C39</f>
        <v>0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80"/>
      <c r="AJ39" s="187" t="str">
        <f t="shared" si="2"/>
        <v/>
      </c>
      <c r="AK39" s="188">
        <f t="shared" si="3"/>
        <v>0</v>
      </c>
    </row>
    <row r="40" spans="1:37" s="183" customFormat="1" ht="19.5" customHeight="1" x14ac:dyDescent="0.2">
      <c r="A40" s="10">
        <v>36</v>
      </c>
      <c r="B40" s="184">
        <f>'Übersicht Teilnehmende'!B40</f>
        <v>0</v>
      </c>
      <c r="C40" s="184">
        <f>'Übersicht Teilnehmende'!C40</f>
        <v>0</v>
      </c>
      <c r="D40" s="1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6"/>
      <c r="AJ40" s="187" t="str">
        <f t="shared" si="2"/>
        <v/>
      </c>
      <c r="AK40" s="188">
        <f t="shared" si="3"/>
        <v>0</v>
      </c>
    </row>
    <row r="41" spans="1:37" s="183" customFormat="1" ht="19.5" customHeight="1" x14ac:dyDescent="0.2">
      <c r="A41" s="9">
        <v>37</v>
      </c>
      <c r="B41" s="177">
        <f>'Übersicht Teilnehmende'!B41</f>
        <v>0</v>
      </c>
      <c r="C41" s="177">
        <f>'Übersicht Teilnehmende'!C41</f>
        <v>0</v>
      </c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187" t="str">
        <f t="shared" si="2"/>
        <v/>
      </c>
      <c r="AK41" s="188">
        <f t="shared" si="3"/>
        <v>0</v>
      </c>
    </row>
    <row r="42" spans="1:37" s="183" customFormat="1" ht="19.5" customHeight="1" x14ac:dyDescent="0.2">
      <c r="A42" s="10">
        <v>38</v>
      </c>
      <c r="B42" s="184">
        <f>'Übersicht Teilnehmende'!B42</f>
        <v>0</v>
      </c>
      <c r="C42" s="184">
        <f>'Übersicht Teilnehmende'!C42</f>
        <v>0</v>
      </c>
      <c r="D42" s="1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87" t="str">
        <f t="shared" si="2"/>
        <v/>
      </c>
      <c r="AK42" s="188">
        <f t="shared" si="3"/>
        <v>0</v>
      </c>
    </row>
    <row r="43" spans="1:37" s="183" customFormat="1" ht="19.5" customHeight="1" x14ac:dyDescent="0.2">
      <c r="A43" s="9">
        <v>39</v>
      </c>
      <c r="B43" s="177">
        <f>'Übersicht Teilnehmende'!B43</f>
        <v>0</v>
      </c>
      <c r="C43" s="177">
        <f>'Übersicht Teilnehmende'!C43</f>
        <v>0</v>
      </c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80"/>
      <c r="AJ43" s="187" t="str">
        <f t="shared" si="2"/>
        <v/>
      </c>
      <c r="AK43" s="188">
        <f t="shared" si="3"/>
        <v>0</v>
      </c>
    </row>
    <row r="44" spans="1:37" s="183" customFormat="1" ht="19.5" customHeight="1" x14ac:dyDescent="0.2">
      <c r="A44" s="10">
        <v>40</v>
      </c>
      <c r="B44" s="184">
        <f>'Übersicht Teilnehmende'!B44</f>
        <v>0</v>
      </c>
      <c r="C44" s="184">
        <f>'Übersicht Teilnehmende'!C44</f>
        <v>0</v>
      </c>
      <c r="D44" s="1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6"/>
      <c r="AJ44" s="187" t="str">
        <f t="shared" si="2"/>
        <v/>
      </c>
      <c r="AK44" s="188">
        <f t="shared" si="3"/>
        <v>0</v>
      </c>
    </row>
    <row r="45" spans="1:37" s="183" customFormat="1" ht="19.5" customHeight="1" x14ac:dyDescent="0.2">
      <c r="A45" s="9">
        <v>41</v>
      </c>
      <c r="B45" s="177">
        <f>'Übersicht Teilnehmende'!B45</f>
        <v>0</v>
      </c>
      <c r="C45" s="177">
        <f>'Übersicht Teilnehmende'!C45</f>
        <v>0</v>
      </c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80"/>
      <c r="AJ45" s="187" t="str">
        <f t="shared" si="2"/>
        <v/>
      </c>
      <c r="AK45" s="188">
        <f t="shared" si="3"/>
        <v>0</v>
      </c>
    </row>
    <row r="46" spans="1:37" s="183" customFormat="1" ht="19.5" customHeight="1" x14ac:dyDescent="0.2">
      <c r="A46" s="10">
        <v>42</v>
      </c>
      <c r="B46" s="184">
        <f>'Übersicht Teilnehmende'!B46</f>
        <v>0</v>
      </c>
      <c r="C46" s="184">
        <f>'Übersicht Teilnehmende'!C46</f>
        <v>0</v>
      </c>
      <c r="D46" s="1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87" t="str">
        <f t="shared" si="2"/>
        <v/>
      </c>
      <c r="AK46" s="188">
        <f t="shared" si="3"/>
        <v>0</v>
      </c>
    </row>
    <row r="47" spans="1:37" s="183" customFormat="1" ht="19.5" customHeight="1" x14ac:dyDescent="0.2">
      <c r="A47" s="9">
        <v>43</v>
      </c>
      <c r="B47" s="177">
        <f>'Übersicht Teilnehmende'!B47</f>
        <v>0</v>
      </c>
      <c r="C47" s="177">
        <f>'Übersicht Teilnehmende'!C47</f>
        <v>0</v>
      </c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187" t="str">
        <f t="shared" si="2"/>
        <v/>
      </c>
      <c r="AK47" s="188">
        <f t="shared" si="3"/>
        <v>0</v>
      </c>
    </row>
    <row r="48" spans="1:37" s="183" customFormat="1" ht="19.5" customHeight="1" x14ac:dyDescent="0.2">
      <c r="A48" s="10">
        <v>44</v>
      </c>
      <c r="B48" s="184">
        <f>'Übersicht Teilnehmende'!B48</f>
        <v>0</v>
      </c>
      <c r="C48" s="184">
        <f>'Übersicht Teilnehmende'!C48</f>
        <v>0</v>
      </c>
      <c r="D48" s="1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7" t="str">
        <f t="shared" si="2"/>
        <v/>
      </c>
      <c r="AK48" s="188">
        <f t="shared" si="3"/>
        <v>0</v>
      </c>
    </row>
    <row r="49" spans="1:37" s="183" customFormat="1" ht="19.5" customHeight="1" x14ac:dyDescent="0.2">
      <c r="A49" s="9">
        <v>45</v>
      </c>
      <c r="B49" s="177">
        <f>'Übersicht Teilnehmende'!B49</f>
        <v>0</v>
      </c>
      <c r="C49" s="177">
        <f>'Übersicht Teilnehmende'!C49</f>
        <v>0</v>
      </c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80"/>
      <c r="AJ49" s="187" t="str">
        <f t="shared" si="2"/>
        <v/>
      </c>
      <c r="AK49" s="188">
        <f t="shared" si="3"/>
        <v>0</v>
      </c>
    </row>
    <row r="50" spans="1:37" s="183" customFormat="1" ht="19.5" customHeight="1" x14ac:dyDescent="0.2">
      <c r="A50" s="10">
        <v>46</v>
      </c>
      <c r="B50" s="184">
        <f>'Übersicht Teilnehmende'!B50</f>
        <v>0</v>
      </c>
      <c r="C50" s="184">
        <f>'Übersicht Teilnehmende'!C50</f>
        <v>0</v>
      </c>
      <c r="D50" s="1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87" t="str">
        <f t="shared" si="2"/>
        <v/>
      </c>
      <c r="AK50" s="188">
        <f t="shared" si="3"/>
        <v>0</v>
      </c>
    </row>
    <row r="51" spans="1:37" s="183" customFormat="1" ht="19.5" customHeight="1" x14ac:dyDescent="0.2">
      <c r="A51" s="9">
        <v>47</v>
      </c>
      <c r="B51" s="177">
        <f>'Übersicht Teilnehmende'!B51</f>
        <v>0</v>
      </c>
      <c r="C51" s="177">
        <f>'Übersicht Teilnehmende'!C51</f>
        <v>0</v>
      </c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80"/>
      <c r="AJ51" s="187" t="str">
        <f t="shared" si="2"/>
        <v/>
      </c>
      <c r="AK51" s="188">
        <f t="shared" si="3"/>
        <v>0</v>
      </c>
    </row>
    <row r="52" spans="1:37" s="183" customFormat="1" ht="19.5" customHeight="1" x14ac:dyDescent="0.2">
      <c r="A52" s="10">
        <v>48</v>
      </c>
      <c r="B52" s="184">
        <f>'Übersicht Teilnehmende'!B52</f>
        <v>0</v>
      </c>
      <c r="C52" s="184">
        <f>'Übersicht Teilnehmende'!C52</f>
        <v>0</v>
      </c>
      <c r="D52" s="1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  <c r="AJ52" s="187" t="str">
        <f t="shared" si="2"/>
        <v/>
      </c>
      <c r="AK52" s="188">
        <f t="shared" si="3"/>
        <v>0</v>
      </c>
    </row>
    <row r="53" spans="1:37" s="183" customFormat="1" ht="19.5" customHeight="1" x14ac:dyDescent="0.2">
      <c r="A53" s="9">
        <v>49</v>
      </c>
      <c r="B53" s="177">
        <f>'Übersicht Teilnehmende'!B53</f>
        <v>0</v>
      </c>
      <c r="C53" s="177">
        <f>'Übersicht Teilnehmende'!C53</f>
        <v>0</v>
      </c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187" t="str">
        <f t="shared" si="2"/>
        <v/>
      </c>
      <c r="AK53" s="188">
        <f t="shared" si="3"/>
        <v>0</v>
      </c>
    </row>
    <row r="54" spans="1:37" s="183" customFormat="1" ht="19.5" customHeight="1" x14ac:dyDescent="0.2">
      <c r="A54" s="10">
        <v>50</v>
      </c>
      <c r="B54" s="184">
        <f>'Übersicht Teilnehmende'!B54</f>
        <v>0</v>
      </c>
      <c r="C54" s="184">
        <f>'Übersicht Teilnehmende'!C54</f>
        <v>0</v>
      </c>
      <c r="D54" s="1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87" t="str">
        <f t="shared" si="2"/>
        <v/>
      </c>
      <c r="AK54" s="188">
        <f t="shared" si="3"/>
        <v>0</v>
      </c>
    </row>
    <row r="55" spans="1:37" s="183" customFormat="1" ht="19.5" customHeight="1" x14ac:dyDescent="0.2">
      <c r="A55" s="9">
        <v>51</v>
      </c>
      <c r="B55" s="177">
        <f>'Übersicht Teilnehmende'!B55</f>
        <v>0</v>
      </c>
      <c r="C55" s="177">
        <f>'Übersicht Teilnehmende'!C55</f>
        <v>0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80"/>
      <c r="AJ55" s="187" t="str">
        <f t="shared" si="2"/>
        <v/>
      </c>
      <c r="AK55" s="188">
        <f t="shared" si="3"/>
        <v>0</v>
      </c>
    </row>
    <row r="56" spans="1:37" s="183" customFormat="1" ht="19.5" customHeight="1" x14ac:dyDescent="0.2">
      <c r="A56" s="10">
        <v>52</v>
      </c>
      <c r="B56" s="184">
        <f>'Übersicht Teilnehmende'!B56</f>
        <v>0</v>
      </c>
      <c r="C56" s="184">
        <f>'Übersicht Teilnehmende'!C56</f>
        <v>0</v>
      </c>
      <c r="D56" s="1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87" t="str">
        <f t="shared" si="2"/>
        <v/>
      </c>
      <c r="AK56" s="188">
        <f t="shared" si="3"/>
        <v>0</v>
      </c>
    </row>
    <row r="57" spans="1:37" s="183" customFormat="1" ht="19.5" customHeight="1" x14ac:dyDescent="0.2">
      <c r="A57" s="9">
        <v>53</v>
      </c>
      <c r="B57" s="177">
        <f>'Übersicht Teilnehmende'!B57</f>
        <v>0</v>
      </c>
      <c r="C57" s="177">
        <f>'Übersicht Teilnehmende'!C57</f>
        <v>0</v>
      </c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80"/>
      <c r="AJ57" s="187" t="str">
        <f t="shared" si="2"/>
        <v/>
      </c>
      <c r="AK57" s="188">
        <f t="shared" si="3"/>
        <v>0</v>
      </c>
    </row>
    <row r="58" spans="1:37" s="183" customFormat="1" ht="19.5" customHeight="1" x14ac:dyDescent="0.2">
      <c r="A58" s="10">
        <v>54</v>
      </c>
      <c r="B58" s="184">
        <f>'Übersicht Teilnehmende'!B58</f>
        <v>0</v>
      </c>
      <c r="C58" s="184">
        <f>'Übersicht Teilnehmende'!C58</f>
        <v>0</v>
      </c>
      <c r="D58" s="1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87" t="str">
        <f t="shared" si="2"/>
        <v/>
      </c>
      <c r="AK58" s="188">
        <f t="shared" si="3"/>
        <v>0</v>
      </c>
    </row>
    <row r="59" spans="1:37" s="183" customFormat="1" ht="19.5" customHeight="1" x14ac:dyDescent="0.2">
      <c r="A59" s="9">
        <v>55</v>
      </c>
      <c r="B59" s="177">
        <f>'Übersicht Teilnehmende'!B59</f>
        <v>0</v>
      </c>
      <c r="C59" s="177">
        <f>'Übersicht Teilnehmende'!C59</f>
        <v>0</v>
      </c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80"/>
      <c r="AJ59" s="187" t="str">
        <f t="shared" si="2"/>
        <v/>
      </c>
      <c r="AK59" s="188">
        <f t="shared" si="3"/>
        <v>0</v>
      </c>
    </row>
    <row r="60" spans="1:37" s="183" customFormat="1" ht="19.5" customHeight="1" x14ac:dyDescent="0.2">
      <c r="A60" s="10">
        <v>56</v>
      </c>
      <c r="B60" s="184">
        <f>'Übersicht Teilnehmende'!B60</f>
        <v>0</v>
      </c>
      <c r="C60" s="184">
        <f>'Übersicht Teilnehmende'!C60</f>
        <v>0</v>
      </c>
      <c r="D60" s="1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187" t="str">
        <f t="shared" si="2"/>
        <v/>
      </c>
      <c r="AK60" s="188">
        <f t="shared" si="3"/>
        <v>0</v>
      </c>
    </row>
    <row r="61" spans="1:37" s="183" customFormat="1" ht="19.5" customHeight="1" x14ac:dyDescent="0.2">
      <c r="A61" s="9">
        <v>57</v>
      </c>
      <c r="B61" s="177">
        <f>'Übersicht Teilnehmende'!B61</f>
        <v>0</v>
      </c>
      <c r="C61" s="177">
        <f>'Übersicht Teilnehmende'!C61</f>
        <v>0</v>
      </c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80"/>
      <c r="AJ61" s="187" t="str">
        <f t="shared" si="2"/>
        <v/>
      </c>
      <c r="AK61" s="188">
        <f t="shared" si="3"/>
        <v>0</v>
      </c>
    </row>
    <row r="62" spans="1:37" s="169" customFormat="1" ht="20.25" customHeight="1" x14ac:dyDescent="0.2">
      <c r="A62" s="10">
        <v>58</v>
      </c>
      <c r="B62" s="184">
        <f>'Übersicht Teilnehmende'!B62</f>
        <v>0</v>
      </c>
      <c r="C62" s="184">
        <f>'Übersicht Teilnehmende'!C62</f>
        <v>0</v>
      </c>
      <c r="D62" s="1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87" t="str">
        <f t="shared" si="2"/>
        <v/>
      </c>
      <c r="AK62" s="188">
        <f t="shared" si="3"/>
        <v>0</v>
      </c>
    </row>
    <row r="63" spans="1:37" s="169" customFormat="1" ht="20.25" customHeight="1" x14ac:dyDescent="0.2">
      <c r="A63" s="9">
        <v>59</v>
      </c>
      <c r="B63" s="177">
        <f>'Übersicht Teilnehmende'!B63</f>
        <v>0</v>
      </c>
      <c r="C63" s="177">
        <f>'Übersicht Teilnehmende'!C63</f>
        <v>0</v>
      </c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80"/>
      <c r="AJ63" s="187" t="str">
        <f t="shared" si="2"/>
        <v/>
      </c>
      <c r="AK63" s="188">
        <f t="shared" si="3"/>
        <v>0</v>
      </c>
    </row>
    <row r="64" spans="1:37" s="169" customFormat="1" ht="20.25" customHeight="1" x14ac:dyDescent="0.2">
      <c r="A64" s="10">
        <v>60</v>
      </c>
      <c r="B64" s="184">
        <f>'Übersicht Teilnehmende'!B64</f>
        <v>0</v>
      </c>
      <c r="C64" s="184">
        <f>'Übersicht Teilnehmende'!C64</f>
        <v>0</v>
      </c>
      <c r="D64" s="1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87" t="str">
        <f t="shared" si="2"/>
        <v/>
      </c>
      <c r="AK64" s="188">
        <f t="shared" si="3"/>
        <v>0</v>
      </c>
    </row>
    <row r="65" spans="1:38" s="169" customFormat="1" ht="20.25" customHeight="1" x14ac:dyDescent="0.2">
      <c r="A65" s="9">
        <v>61</v>
      </c>
      <c r="B65" s="177">
        <f>'Übersicht Teilnehmende'!B65</f>
        <v>0</v>
      </c>
      <c r="C65" s="177">
        <f>'Übersicht Teilnehmende'!C65</f>
        <v>0</v>
      </c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187" t="str">
        <f t="shared" si="2"/>
        <v/>
      </c>
      <c r="AK65" s="188">
        <f t="shared" si="3"/>
        <v>0</v>
      </c>
    </row>
    <row r="66" spans="1:38" s="169" customFormat="1" ht="20.25" customHeight="1" thickBot="1" x14ac:dyDescent="0.25">
      <c r="A66" s="189"/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</row>
    <row r="67" spans="1:38" s="169" customFormat="1" ht="20.25" customHeight="1" x14ac:dyDescent="0.25">
      <c r="A67" s="189"/>
      <c r="C67" s="19" t="s">
        <v>85</v>
      </c>
      <c r="D67" s="192"/>
      <c r="E67" s="193" t="s">
        <v>143</v>
      </c>
      <c r="F67" s="194"/>
      <c r="G67" s="194"/>
      <c r="H67" s="194"/>
      <c r="I67" s="194"/>
      <c r="J67" s="194"/>
      <c r="K67" s="194"/>
      <c r="L67" s="195"/>
      <c r="M67" s="195"/>
      <c r="N67" s="195"/>
      <c r="O67" s="195"/>
      <c r="P67" s="195"/>
      <c r="Q67" s="195"/>
      <c r="R67" s="195"/>
      <c r="S67" s="192"/>
      <c r="T67" s="192"/>
      <c r="U67" s="196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</row>
    <row r="68" spans="1:38" s="169" customFormat="1" ht="20.25" customHeight="1" x14ac:dyDescent="0.25">
      <c r="A68" s="189"/>
      <c r="B68" s="190"/>
      <c r="C68" s="197"/>
      <c r="D68" s="191"/>
      <c r="E68" s="198" t="s">
        <v>144</v>
      </c>
      <c r="F68" s="199"/>
      <c r="G68" s="199"/>
      <c r="H68" s="199"/>
      <c r="I68" s="199"/>
      <c r="J68" s="199"/>
      <c r="K68" s="199"/>
      <c r="L68" s="200"/>
      <c r="M68" s="200"/>
      <c r="N68" s="200"/>
      <c r="O68" s="200"/>
      <c r="P68" s="200"/>
      <c r="Q68" s="200"/>
      <c r="R68" s="200"/>
      <c r="S68" s="191"/>
      <c r="T68" s="191"/>
      <c r="U68" s="20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</row>
    <row r="69" spans="1:38" s="169" customFormat="1" ht="20.25" customHeight="1" x14ac:dyDescent="0.25">
      <c r="A69" s="189"/>
      <c r="B69" s="190"/>
      <c r="C69" s="197"/>
      <c r="D69" s="191"/>
      <c r="E69" s="198" t="s">
        <v>145</v>
      </c>
      <c r="F69" s="199"/>
      <c r="G69" s="199"/>
      <c r="H69" s="199"/>
      <c r="I69" s="199"/>
      <c r="J69" s="199"/>
      <c r="K69" s="199"/>
      <c r="L69" s="200"/>
      <c r="M69" s="200"/>
      <c r="N69" s="200"/>
      <c r="O69" s="200"/>
      <c r="P69" s="200"/>
      <c r="Q69" s="200"/>
      <c r="R69" s="200"/>
      <c r="S69" s="191"/>
      <c r="T69" s="191"/>
      <c r="U69" s="20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</row>
    <row r="70" spans="1:38" s="169" customFormat="1" ht="20.25" customHeight="1" x14ac:dyDescent="0.25">
      <c r="A70" s="189"/>
      <c r="B70" s="190"/>
      <c r="C70" s="197"/>
      <c r="D70" s="191"/>
      <c r="E70" s="198" t="s">
        <v>146</v>
      </c>
      <c r="F70" s="199"/>
      <c r="G70" s="199"/>
      <c r="H70" s="199"/>
      <c r="I70" s="199"/>
      <c r="J70" s="199"/>
      <c r="K70" s="199"/>
      <c r="L70" s="200"/>
      <c r="M70" s="200"/>
      <c r="N70" s="200"/>
      <c r="O70" s="200"/>
      <c r="P70" s="200"/>
      <c r="Q70" s="200"/>
      <c r="R70" s="200"/>
      <c r="S70" s="191"/>
      <c r="T70" s="191"/>
      <c r="U70" s="20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</row>
    <row r="71" spans="1:38" s="169" customFormat="1" ht="20.25" customHeight="1" x14ac:dyDescent="0.25">
      <c r="A71" s="189"/>
      <c r="B71" s="190"/>
      <c r="C71" s="197"/>
      <c r="D71" s="191"/>
      <c r="E71" s="198" t="s">
        <v>147</v>
      </c>
      <c r="F71" s="199"/>
      <c r="G71" s="199"/>
      <c r="H71" s="199"/>
      <c r="I71" s="199"/>
      <c r="J71" s="199"/>
      <c r="K71" s="199"/>
      <c r="L71" s="200"/>
      <c r="M71" s="200"/>
      <c r="N71" s="200"/>
      <c r="O71" s="200"/>
      <c r="P71" s="200"/>
      <c r="Q71" s="200"/>
      <c r="R71" s="200"/>
      <c r="S71" s="191"/>
      <c r="T71" s="191"/>
      <c r="U71" s="20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</row>
    <row r="72" spans="1:38" ht="20.25" customHeight="1" thickBot="1" x14ac:dyDescent="0.3">
      <c r="C72" s="202"/>
      <c r="D72" s="203"/>
      <c r="E72" s="204" t="s">
        <v>148</v>
      </c>
      <c r="F72" s="205"/>
      <c r="G72" s="205"/>
      <c r="H72" s="205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6"/>
      <c r="T72" s="207"/>
      <c r="U72" s="208"/>
    </row>
    <row r="73" spans="1:38" ht="15" customHeight="1" x14ac:dyDescent="0.2">
      <c r="B73" s="249"/>
      <c r="C73" s="250"/>
      <c r="D73" s="209"/>
      <c r="E73" s="210"/>
      <c r="F73" s="210"/>
      <c r="G73" s="210"/>
      <c r="H73" s="210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</row>
    <row r="74" spans="1:38" x14ac:dyDescent="0.2">
      <c r="B74" s="251"/>
      <c r="C74" s="250"/>
      <c r="D74" s="209"/>
      <c r="E74" s="210"/>
      <c r="F74" s="210"/>
      <c r="G74" s="210"/>
      <c r="H74" s="210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</row>
    <row r="75" spans="1:38" x14ac:dyDescent="0.2">
      <c r="C75" s="212"/>
      <c r="D75" s="209"/>
      <c r="E75" s="210"/>
      <c r="F75" s="210"/>
      <c r="G75" s="212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38" x14ac:dyDescent="0.2">
      <c r="D76" s="209"/>
      <c r="E76" s="210"/>
      <c r="F76" s="210"/>
      <c r="G76" s="212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38" x14ac:dyDescent="0.2">
      <c r="D77" s="214"/>
      <c r="E77" s="210"/>
      <c r="F77" s="210"/>
      <c r="G77" s="212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38" x14ac:dyDescent="0.2">
      <c r="E78" s="212"/>
      <c r="F78" s="212"/>
      <c r="G78" s="212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38" x14ac:dyDescent="0.2">
      <c r="E79" s="212"/>
      <c r="F79" s="212"/>
      <c r="G79" s="212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38" x14ac:dyDescent="0.2">
      <c r="S80" s="168"/>
      <c r="T80" s="16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</sheetData>
  <sheetProtection sheet="1" objects="1" scenarios="1"/>
  <customSheetViews>
    <customSheetView guid="{EFAE88BB-AE86-4D68-A44D-0293BECBB504}" scale="90">
      <selection activeCell="N20" sqref="N20:N21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J10" sqref="J10:J11"/>
    </sheetView>
  </sheetViews>
  <sheetFormatPr baseColWidth="10" defaultColWidth="11.42578125" defaultRowHeight="12.75" x14ac:dyDescent="0.2"/>
  <cols>
    <col min="1" max="1" width="7.42578125" style="166" customWidth="1"/>
    <col min="2" max="2" width="25.7109375" style="167" customWidth="1"/>
    <col min="3" max="3" width="24.5703125" style="167" customWidth="1"/>
    <col min="4" max="4" width="5.5703125" style="168" customWidth="1"/>
    <col min="5" max="8" width="4.7109375" style="166" customWidth="1"/>
    <col min="9" max="18" width="4.7109375" style="168" customWidth="1"/>
    <col min="19" max="19" width="4.7109375" style="169" customWidth="1"/>
    <col min="20" max="20" width="4.7109375" style="170" customWidth="1"/>
    <col min="21" max="35" width="4.7109375" style="167" customWidth="1"/>
    <col min="36" max="36" width="7.42578125" style="167" customWidth="1"/>
    <col min="37" max="37" width="9.140625" style="167" customWidth="1"/>
    <col min="38" max="16384" width="11.42578125" style="167"/>
  </cols>
  <sheetData>
    <row r="1" spans="1:37" s="164" customFormat="1" ht="15.75" x14ac:dyDescent="0.25">
      <c r="A1" s="159" t="s">
        <v>0</v>
      </c>
      <c r="B1" s="160">
        <f>Deckblatt!D8</f>
        <v>0</v>
      </c>
      <c r="C1" s="159" t="s">
        <v>1</v>
      </c>
      <c r="D1" s="160">
        <f>Deckblatt!D10</f>
        <v>0</v>
      </c>
      <c r="E1" s="161"/>
      <c r="F1" s="162"/>
      <c r="G1" s="163" t="s">
        <v>33</v>
      </c>
      <c r="J1" s="23" t="str">
        <f>Deckblatt!D12</f>
        <v>01.01.2020 - 31.12.2020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7" ht="16.5" thickBot="1" x14ac:dyDescent="0.25">
      <c r="B2" s="7">
        <v>43952</v>
      </c>
    </row>
    <row r="3" spans="1:37" s="8" customFormat="1" ht="25.5" customHeight="1" thickBot="1" x14ac:dyDescent="0.25">
      <c r="A3" s="11" t="s">
        <v>2</v>
      </c>
      <c r="B3" s="12" t="s">
        <v>3</v>
      </c>
      <c r="C3" s="13" t="s">
        <v>4</v>
      </c>
      <c r="D3" s="245" t="s">
        <v>73</v>
      </c>
      <c r="E3" s="247" t="s">
        <v>21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</row>
    <row r="4" spans="1:37" ht="81.75" customHeight="1" thickBot="1" x14ac:dyDescent="0.25">
      <c r="A4" s="171"/>
      <c r="B4" s="172"/>
      <c r="C4" s="173"/>
      <c r="D4" s="246"/>
      <c r="E4" s="174">
        <v>43952</v>
      </c>
      <c r="F4" s="174">
        <v>43953</v>
      </c>
      <c r="G4" s="174">
        <v>43954</v>
      </c>
      <c r="H4" s="174">
        <v>43955</v>
      </c>
      <c r="I4" s="174">
        <v>43956</v>
      </c>
      <c r="J4" s="174">
        <v>43957</v>
      </c>
      <c r="K4" s="174">
        <v>43958</v>
      </c>
      <c r="L4" s="174">
        <v>43959</v>
      </c>
      <c r="M4" s="174">
        <v>43960</v>
      </c>
      <c r="N4" s="174">
        <v>43961</v>
      </c>
      <c r="O4" s="174">
        <v>43962</v>
      </c>
      <c r="P4" s="174">
        <v>43963</v>
      </c>
      <c r="Q4" s="174">
        <v>43964</v>
      </c>
      <c r="R4" s="174">
        <v>43965</v>
      </c>
      <c r="S4" s="174">
        <v>43966</v>
      </c>
      <c r="T4" s="174">
        <v>43967</v>
      </c>
      <c r="U4" s="174">
        <v>43968</v>
      </c>
      <c r="V4" s="174">
        <v>43969</v>
      </c>
      <c r="W4" s="174">
        <v>43970</v>
      </c>
      <c r="X4" s="174">
        <v>43971</v>
      </c>
      <c r="Y4" s="174">
        <v>43972</v>
      </c>
      <c r="Z4" s="174">
        <v>43973</v>
      </c>
      <c r="AA4" s="174">
        <v>43974</v>
      </c>
      <c r="AB4" s="174">
        <v>43975</v>
      </c>
      <c r="AC4" s="174">
        <v>43976</v>
      </c>
      <c r="AD4" s="174">
        <v>43977</v>
      </c>
      <c r="AE4" s="174">
        <v>43978</v>
      </c>
      <c r="AF4" s="174">
        <v>43979</v>
      </c>
      <c r="AG4" s="174">
        <v>43980</v>
      </c>
      <c r="AH4" s="174">
        <v>43981</v>
      </c>
      <c r="AI4" s="174">
        <v>43982</v>
      </c>
      <c r="AJ4" s="175" t="s">
        <v>38</v>
      </c>
      <c r="AK4" s="176" t="s">
        <v>34</v>
      </c>
    </row>
    <row r="5" spans="1:37" s="183" customFormat="1" ht="19.5" customHeight="1" x14ac:dyDescent="0.2">
      <c r="A5" s="9">
        <v>1</v>
      </c>
      <c r="B5" s="177">
        <f>'Übersicht Teilnehmende'!B5</f>
        <v>0</v>
      </c>
      <c r="C5" s="177">
        <f>'Übersicht Teilnehmende'!C5</f>
        <v>0</v>
      </c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1" t="str">
        <f t="shared" ref="AJ5:AJ9" si="0">IF(SUM(E5:AI5)=0,"",SUM(E5:AI5))</f>
        <v/>
      </c>
      <c r="AK5" s="182">
        <f>COUNT(E5:AI5)</f>
        <v>0</v>
      </c>
    </row>
    <row r="6" spans="1:37" s="183" customFormat="1" ht="19.5" customHeight="1" x14ac:dyDescent="0.2">
      <c r="A6" s="10">
        <v>2</v>
      </c>
      <c r="B6" s="184">
        <f>'Übersicht Teilnehmende'!B6</f>
        <v>0</v>
      </c>
      <c r="C6" s="184">
        <f>'Übersicht Teilnehmende'!C6</f>
        <v>0</v>
      </c>
      <c r="D6" s="179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87" t="str">
        <f t="shared" si="0"/>
        <v/>
      </c>
      <c r="AK6" s="188"/>
    </row>
    <row r="7" spans="1:37" s="183" customFormat="1" ht="19.5" customHeight="1" x14ac:dyDescent="0.2">
      <c r="A7" s="9">
        <v>3</v>
      </c>
      <c r="B7" s="177">
        <f>'Übersicht Teilnehmende'!B7</f>
        <v>0</v>
      </c>
      <c r="C7" s="177">
        <f>'Übersicht Teilnehmende'!C7</f>
        <v>0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87" t="str">
        <f t="shared" si="0"/>
        <v/>
      </c>
      <c r="AK7" s="188"/>
    </row>
    <row r="8" spans="1:37" s="183" customFormat="1" ht="19.5" customHeight="1" x14ac:dyDescent="0.2">
      <c r="A8" s="10">
        <v>4</v>
      </c>
      <c r="B8" s="184">
        <f>'Übersicht Teilnehmende'!B8</f>
        <v>0</v>
      </c>
      <c r="C8" s="184">
        <f>'Übersicht Teilnehmende'!C8</f>
        <v>0</v>
      </c>
      <c r="D8" s="179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7" t="str">
        <f t="shared" si="0"/>
        <v/>
      </c>
      <c r="AK8" s="188"/>
    </row>
    <row r="9" spans="1:37" s="183" customFormat="1" ht="19.5" customHeight="1" x14ac:dyDescent="0.2">
      <c r="A9" s="9">
        <v>5</v>
      </c>
      <c r="B9" s="177">
        <f>'Übersicht Teilnehmende'!B9</f>
        <v>0</v>
      </c>
      <c r="C9" s="177">
        <f>'Übersicht Teilnehmende'!C9</f>
        <v>0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J9" s="187" t="str">
        <f t="shared" si="0"/>
        <v/>
      </c>
      <c r="AK9" s="188"/>
    </row>
    <row r="10" spans="1:37" s="183" customFormat="1" ht="19.5" customHeight="1" x14ac:dyDescent="0.2">
      <c r="A10" s="10">
        <v>6</v>
      </c>
      <c r="B10" s="184">
        <f>'Übersicht Teilnehmende'!B10</f>
        <v>0</v>
      </c>
      <c r="C10" s="184">
        <f>'Übersicht Teilnehmende'!C10</f>
        <v>0</v>
      </c>
      <c r="D10" s="1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 t="str">
        <f t="shared" ref="AJ10:AJ65" si="1">IF(SUM(E10:AI10)=0,"",SUM(E10:AI10))</f>
        <v/>
      </c>
      <c r="AK10" s="188"/>
    </row>
    <row r="11" spans="1:37" s="183" customFormat="1" ht="19.5" customHeight="1" x14ac:dyDescent="0.2">
      <c r="A11" s="9">
        <v>7</v>
      </c>
      <c r="B11" s="177">
        <f>'Übersicht Teilnehmende'!B11</f>
        <v>0</v>
      </c>
      <c r="C11" s="177">
        <f>'Übersicht Teilnehmende'!C11</f>
        <v>0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87" t="str">
        <f t="shared" si="1"/>
        <v/>
      </c>
      <c r="AK11" s="188"/>
    </row>
    <row r="12" spans="1:37" s="183" customFormat="1" ht="19.5" customHeight="1" x14ac:dyDescent="0.2">
      <c r="A12" s="10">
        <v>8</v>
      </c>
      <c r="B12" s="184">
        <f>'Übersicht Teilnehmende'!B12</f>
        <v>0</v>
      </c>
      <c r="C12" s="184">
        <f>'Übersicht Teilnehmende'!C12</f>
        <v>0</v>
      </c>
      <c r="D12" s="1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tr">
        <f t="shared" si="1"/>
        <v/>
      </c>
      <c r="AK12" s="188"/>
    </row>
    <row r="13" spans="1:37" s="183" customFormat="1" ht="19.5" customHeight="1" x14ac:dyDescent="0.2">
      <c r="A13" s="9">
        <v>9</v>
      </c>
      <c r="B13" s="177">
        <f>'Übersicht Teilnehmende'!B13</f>
        <v>0</v>
      </c>
      <c r="C13" s="177">
        <f>'Übersicht Teilnehmende'!C13</f>
        <v>0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7" t="str">
        <f t="shared" si="1"/>
        <v/>
      </c>
      <c r="AK13" s="188"/>
    </row>
    <row r="14" spans="1:37" s="183" customFormat="1" ht="19.5" customHeight="1" x14ac:dyDescent="0.2">
      <c r="A14" s="10">
        <v>10</v>
      </c>
      <c r="B14" s="184">
        <f>'Übersicht Teilnehmende'!B14</f>
        <v>0</v>
      </c>
      <c r="C14" s="184">
        <f>'Übersicht Teilnehmende'!C14</f>
        <v>0</v>
      </c>
      <c r="D14" s="1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87" t="str">
        <f t="shared" si="1"/>
        <v/>
      </c>
      <c r="AK14" s="188"/>
    </row>
    <row r="15" spans="1:37" s="183" customFormat="1" ht="19.5" customHeight="1" x14ac:dyDescent="0.2">
      <c r="A15" s="9">
        <v>11</v>
      </c>
      <c r="B15" s="177">
        <f>'Übersicht Teilnehmende'!B15</f>
        <v>0</v>
      </c>
      <c r="C15" s="177">
        <f>'Übersicht Teilnehmende'!C15</f>
        <v>0</v>
      </c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87" t="str">
        <f t="shared" si="1"/>
        <v/>
      </c>
      <c r="AK15" s="188"/>
    </row>
    <row r="16" spans="1:37" s="183" customFormat="1" ht="19.5" customHeight="1" x14ac:dyDescent="0.2">
      <c r="A16" s="10">
        <v>12</v>
      </c>
      <c r="B16" s="184">
        <f>'Übersicht Teilnehmende'!B16</f>
        <v>0</v>
      </c>
      <c r="C16" s="184">
        <f>'Übersicht Teilnehmende'!C16</f>
        <v>0</v>
      </c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87" t="str">
        <f t="shared" si="1"/>
        <v/>
      </c>
      <c r="AK16" s="188"/>
    </row>
    <row r="17" spans="1:37" s="183" customFormat="1" ht="19.5" customHeight="1" x14ac:dyDescent="0.2">
      <c r="A17" s="9">
        <v>13</v>
      </c>
      <c r="B17" s="177">
        <f>'Übersicht Teilnehmende'!B17</f>
        <v>0</v>
      </c>
      <c r="C17" s="177">
        <f>'Übersicht Teilnehmende'!C17</f>
        <v>0</v>
      </c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87" t="str">
        <f t="shared" si="1"/>
        <v/>
      </c>
      <c r="AK17" s="188"/>
    </row>
    <row r="18" spans="1:37" s="183" customFormat="1" ht="19.5" customHeight="1" x14ac:dyDescent="0.2">
      <c r="A18" s="10">
        <v>14</v>
      </c>
      <c r="B18" s="184">
        <f>'Übersicht Teilnehmende'!B18</f>
        <v>0</v>
      </c>
      <c r="C18" s="184">
        <f>'Übersicht Teilnehmende'!C18</f>
        <v>0</v>
      </c>
      <c r="D18" s="1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187" t="str">
        <f t="shared" si="1"/>
        <v/>
      </c>
      <c r="AK18" s="188"/>
    </row>
    <row r="19" spans="1:37" s="183" customFormat="1" ht="19.5" customHeight="1" x14ac:dyDescent="0.2">
      <c r="A19" s="9">
        <v>15</v>
      </c>
      <c r="B19" s="177">
        <f>'Übersicht Teilnehmende'!B19</f>
        <v>0</v>
      </c>
      <c r="C19" s="177">
        <f>'Übersicht Teilnehmende'!C19</f>
        <v>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87" t="str">
        <f t="shared" si="1"/>
        <v/>
      </c>
      <c r="AK19" s="188"/>
    </row>
    <row r="20" spans="1:37" s="183" customFormat="1" ht="19.5" customHeight="1" x14ac:dyDescent="0.2">
      <c r="A20" s="10">
        <v>16</v>
      </c>
      <c r="B20" s="184">
        <f>'Übersicht Teilnehmende'!B20</f>
        <v>0</v>
      </c>
      <c r="C20" s="184">
        <f>'Übersicht Teilnehmende'!C20</f>
        <v>0</v>
      </c>
      <c r="D20" s="1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87" t="str">
        <f t="shared" si="1"/>
        <v/>
      </c>
      <c r="AK20" s="188"/>
    </row>
    <row r="21" spans="1:37" s="183" customFormat="1" ht="19.5" customHeight="1" x14ac:dyDescent="0.2">
      <c r="A21" s="9">
        <v>17</v>
      </c>
      <c r="B21" s="177">
        <f>'Übersicht Teilnehmende'!B21</f>
        <v>0</v>
      </c>
      <c r="C21" s="177">
        <f>'Übersicht Teilnehmende'!C21</f>
        <v>0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  <c r="AJ21" s="187" t="str">
        <f t="shared" si="1"/>
        <v/>
      </c>
      <c r="AK21" s="188"/>
    </row>
    <row r="22" spans="1:37" s="183" customFormat="1" ht="19.5" customHeight="1" x14ac:dyDescent="0.2">
      <c r="A22" s="10">
        <v>18</v>
      </c>
      <c r="B22" s="184">
        <f>'Übersicht Teilnehmende'!B22</f>
        <v>0</v>
      </c>
      <c r="C22" s="184">
        <f>'Übersicht Teilnehmende'!C22</f>
        <v>0</v>
      </c>
      <c r="D22" s="1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187" t="str">
        <f t="shared" si="1"/>
        <v/>
      </c>
      <c r="AK22" s="188"/>
    </row>
    <row r="23" spans="1:37" s="183" customFormat="1" ht="19.5" customHeight="1" x14ac:dyDescent="0.2">
      <c r="A23" s="9">
        <v>19</v>
      </c>
      <c r="B23" s="177">
        <f>'Übersicht Teilnehmende'!B23</f>
        <v>0</v>
      </c>
      <c r="C23" s="177">
        <f>'Übersicht Teilnehmende'!C23</f>
        <v>0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87" t="str">
        <f t="shared" si="1"/>
        <v/>
      </c>
      <c r="AK23" s="188"/>
    </row>
    <row r="24" spans="1:37" s="183" customFormat="1" ht="19.5" customHeight="1" x14ac:dyDescent="0.2">
      <c r="A24" s="10">
        <v>20</v>
      </c>
      <c r="B24" s="184">
        <f>'Übersicht Teilnehmende'!B24</f>
        <v>0</v>
      </c>
      <c r="C24" s="184">
        <f>'Übersicht Teilnehmende'!C24</f>
        <v>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tr">
        <f t="shared" si="1"/>
        <v/>
      </c>
      <c r="AK24" s="188"/>
    </row>
    <row r="25" spans="1:37" s="183" customFormat="1" ht="19.5" customHeight="1" x14ac:dyDescent="0.2">
      <c r="A25" s="9">
        <v>21</v>
      </c>
      <c r="B25" s="177">
        <f>'Übersicht Teilnehmende'!B25</f>
        <v>0</v>
      </c>
      <c r="C25" s="177">
        <f>'Übersicht Teilnehmende'!C25</f>
        <v>0</v>
      </c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7" t="str">
        <f t="shared" si="1"/>
        <v/>
      </c>
      <c r="AK25" s="188"/>
    </row>
    <row r="26" spans="1:37" s="183" customFormat="1" ht="19.5" customHeight="1" x14ac:dyDescent="0.2">
      <c r="A26" s="10">
        <v>22</v>
      </c>
      <c r="B26" s="184">
        <f>'Übersicht Teilnehmende'!B26</f>
        <v>0</v>
      </c>
      <c r="C26" s="184">
        <f>'Übersicht Teilnehmende'!C26</f>
        <v>0</v>
      </c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187" t="str">
        <f t="shared" si="1"/>
        <v/>
      </c>
      <c r="AK26" s="188"/>
    </row>
    <row r="27" spans="1:37" s="183" customFormat="1" ht="19.5" customHeight="1" x14ac:dyDescent="0.2">
      <c r="A27" s="9">
        <v>23</v>
      </c>
      <c r="B27" s="177">
        <f>'Übersicht Teilnehmende'!B27</f>
        <v>0</v>
      </c>
      <c r="C27" s="177">
        <f>'Übersicht Teilnehmende'!C27</f>
        <v>0</v>
      </c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7" t="str">
        <f t="shared" si="1"/>
        <v/>
      </c>
      <c r="AK27" s="188"/>
    </row>
    <row r="28" spans="1:37" s="183" customFormat="1" ht="19.5" customHeight="1" x14ac:dyDescent="0.2">
      <c r="A28" s="10">
        <v>24</v>
      </c>
      <c r="B28" s="184">
        <f>'Übersicht Teilnehmende'!B28</f>
        <v>0</v>
      </c>
      <c r="C28" s="184">
        <f>'Übersicht Teilnehmende'!C28</f>
        <v>0</v>
      </c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7" t="str">
        <f t="shared" si="1"/>
        <v/>
      </c>
      <c r="AK28" s="188"/>
    </row>
    <row r="29" spans="1:37" s="183" customFormat="1" ht="19.5" customHeight="1" x14ac:dyDescent="0.2">
      <c r="A29" s="9">
        <v>25</v>
      </c>
      <c r="B29" s="177">
        <f>'Übersicht Teilnehmende'!B29</f>
        <v>0</v>
      </c>
      <c r="C29" s="177">
        <f>'Übersicht Teilnehmende'!C29</f>
        <v>0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7" t="str">
        <f t="shared" si="1"/>
        <v/>
      </c>
      <c r="AK29" s="188"/>
    </row>
    <row r="30" spans="1:37" s="183" customFormat="1" ht="19.5" customHeight="1" x14ac:dyDescent="0.2">
      <c r="A30" s="10">
        <v>26</v>
      </c>
      <c r="B30" s="184">
        <f>'Übersicht Teilnehmende'!B30</f>
        <v>0</v>
      </c>
      <c r="C30" s="184">
        <f>'Übersicht Teilnehmende'!C30</f>
        <v>0</v>
      </c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7" t="str">
        <f t="shared" si="1"/>
        <v/>
      </c>
      <c r="AK30" s="188"/>
    </row>
    <row r="31" spans="1:37" s="183" customFormat="1" ht="19.5" customHeight="1" x14ac:dyDescent="0.2">
      <c r="A31" s="9">
        <v>27</v>
      </c>
      <c r="B31" s="177">
        <f>'Übersicht Teilnehmende'!B31</f>
        <v>0</v>
      </c>
      <c r="C31" s="177">
        <f>'Übersicht Teilnehmende'!C31</f>
        <v>0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80"/>
      <c r="AJ31" s="187" t="str">
        <f t="shared" si="1"/>
        <v/>
      </c>
      <c r="AK31" s="188"/>
    </row>
    <row r="32" spans="1:37" s="183" customFormat="1" ht="19.5" customHeight="1" x14ac:dyDescent="0.2">
      <c r="A32" s="10">
        <v>28</v>
      </c>
      <c r="B32" s="184">
        <f>'Übersicht Teilnehmende'!B32</f>
        <v>0</v>
      </c>
      <c r="C32" s="184">
        <f>'Übersicht Teilnehmende'!C32</f>
        <v>0</v>
      </c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6"/>
      <c r="AJ32" s="187" t="str">
        <f t="shared" si="1"/>
        <v/>
      </c>
      <c r="AK32" s="188"/>
    </row>
    <row r="33" spans="1:37" s="183" customFormat="1" ht="19.5" customHeight="1" x14ac:dyDescent="0.2">
      <c r="A33" s="9">
        <v>29</v>
      </c>
      <c r="B33" s="177">
        <f>'Übersicht Teilnehmende'!B33</f>
        <v>0</v>
      </c>
      <c r="C33" s="177">
        <f>'Übersicht Teilnehmende'!C33</f>
        <v>0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  <c r="AJ33" s="187" t="str">
        <f t="shared" si="1"/>
        <v/>
      </c>
      <c r="AK33" s="188"/>
    </row>
    <row r="34" spans="1:37" s="183" customFormat="1" ht="19.5" customHeight="1" x14ac:dyDescent="0.2">
      <c r="A34" s="10">
        <v>30</v>
      </c>
      <c r="B34" s="184">
        <f>'Übersicht Teilnehmende'!B34</f>
        <v>0</v>
      </c>
      <c r="C34" s="184">
        <f>'Übersicht Teilnehmende'!C34</f>
        <v>0</v>
      </c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87" t="str">
        <f t="shared" si="1"/>
        <v/>
      </c>
      <c r="AK34" s="188"/>
    </row>
    <row r="35" spans="1:37" s="183" customFormat="1" ht="19.5" customHeight="1" x14ac:dyDescent="0.2">
      <c r="A35" s="9">
        <v>31</v>
      </c>
      <c r="B35" s="177">
        <f>'Übersicht Teilnehmende'!B35</f>
        <v>0</v>
      </c>
      <c r="C35" s="177">
        <f>'Übersicht Teilnehmende'!C35</f>
        <v>0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80"/>
      <c r="AJ35" s="187" t="str">
        <f t="shared" si="1"/>
        <v/>
      </c>
      <c r="AK35" s="188"/>
    </row>
    <row r="36" spans="1:37" s="183" customFormat="1" ht="19.5" customHeight="1" x14ac:dyDescent="0.2">
      <c r="A36" s="10">
        <v>32</v>
      </c>
      <c r="B36" s="184">
        <f>'Übersicht Teilnehmende'!B36</f>
        <v>0</v>
      </c>
      <c r="C36" s="184">
        <f>'Übersicht Teilnehmende'!C36</f>
        <v>0</v>
      </c>
      <c r="D36" s="1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187" t="str">
        <f t="shared" si="1"/>
        <v/>
      </c>
      <c r="AK36" s="188"/>
    </row>
    <row r="37" spans="1:37" s="183" customFormat="1" ht="19.5" customHeight="1" x14ac:dyDescent="0.2">
      <c r="A37" s="9">
        <v>33</v>
      </c>
      <c r="B37" s="177">
        <f>'Übersicht Teilnehmende'!B37</f>
        <v>0</v>
      </c>
      <c r="C37" s="177">
        <f>'Übersicht Teilnehmende'!C37</f>
        <v>0</v>
      </c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187" t="str">
        <f t="shared" si="1"/>
        <v/>
      </c>
      <c r="AK37" s="188"/>
    </row>
    <row r="38" spans="1:37" s="183" customFormat="1" ht="19.5" customHeight="1" x14ac:dyDescent="0.2">
      <c r="A38" s="10">
        <v>34</v>
      </c>
      <c r="B38" s="184">
        <f>'Übersicht Teilnehmende'!B38</f>
        <v>0</v>
      </c>
      <c r="C38" s="184">
        <f>'Übersicht Teilnehmende'!C38</f>
        <v>0</v>
      </c>
      <c r="D38" s="1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87" t="str">
        <f t="shared" si="1"/>
        <v/>
      </c>
      <c r="AK38" s="188"/>
    </row>
    <row r="39" spans="1:37" s="183" customFormat="1" ht="19.5" customHeight="1" x14ac:dyDescent="0.2">
      <c r="A39" s="9">
        <v>35</v>
      </c>
      <c r="B39" s="177">
        <f>'Übersicht Teilnehmende'!B39</f>
        <v>0</v>
      </c>
      <c r="C39" s="177">
        <f>'Übersicht Teilnehmende'!C39</f>
        <v>0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80"/>
      <c r="AJ39" s="187" t="str">
        <f t="shared" si="1"/>
        <v/>
      </c>
      <c r="AK39" s="188"/>
    </row>
    <row r="40" spans="1:37" s="183" customFormat="1" ht="19.5" customHeight="1" x14ac:dyDescent="0.2">
      <c r="A40" s="10">
        <v>36</v>
      </c>
      <c r="B40" s="184">
        <f>'Übersicht Teilnehmende'!B40</f>
        <v>0</v>
      </c>
      <c r="C40" s="184">
        <f>'Übersicht Teilnehmende'!C40</f>
        <v>0</v>
      </c>
      <c r="D40" s="1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6"/>
      <c r="AJ40" s="187" t="str">
        <f t="shared" si="1"/>
        <v/>
      </c>
      <c r="AK40" s="188"/>
    </row>
    <row r="41" spans="1:37" s="183" customFormat="1" ht="19.5" customHeight="1" x14ac:dyDescent="0.2">
      <c r="A41" s="9">
        <v>37</v>
      </c>
      <c r="B41" s="177">
        <f>'Übersicht Teilnehmende'!B41</f>
        <v>0</v>
      </c>
      <c r="C41" s="177">
        <f>'Übersicht Teilnehmende'!C41</f>
        <v>0</v>
      </c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187" t="str">
        <f t="shared" si="1"/>
        <v/>
      </c>
      <c r="AK41" s="188"/>
    </row>
    <row r="42" spans="1:37" s="183" customFormat="1" ht="19.5" customHeight="1" x14ac:dyDescent="0.2">
      <c r="A42" s="10">
        <v>38</v>
      </c>
      <c r="B42" s="184">
        <f>'Übersicht Teilnehmende'!B42</f>
        <v>0</v>
      </c>
      <c r="C42" s="184">
        <f>'Übersicht Teilnehmende'!C42</f>
        <v>0</v>
      </c>
      <c r="D42" s="1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87" t="str">
        <f t="shared" si="1"/>
        <v/>
      </c>
      <c r="AK42" s="188"/>
    </row>
    <row r="43" spans="1:37" s="183" customFormat="1" ht="19.5" customHeight="1" x14ac:dyDescent="0.2">
      <c r="A43" s="9">
        <v>39</v>
      </c>
      <c r="B43" s="177">
        <f>'Übersicht Teilnehmende'!B43</f>
        <v>0</v>
      </c>
      <c r="C43" s="177">
        <f>'Übersicht Teilnehmende'!C43</f>
        <v>0</v>
      </c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80"/>
      <c r="AJ43" s="187" t="str">
        <f t="shared" si="1"/>
        <v/>
      </c>
      <c r="AK43" s="188"/>
    </row>
    <row r="44" spans="1:37" s="183" customFormat="1" ht="19.5" customHeight="1" x14ac:dyDescent="0.2">
      <c r="A44" s="10">
        <v>40</v>
      </c>
      <c r="B44" s="184">
        <f>'Übersicht Teilnehmende'!B44</f>
        <v>0</v>
      </c>
      <c r="C44" s="184">
        <f>'Übersicht Teilnehmende'!C44</f>
        <v>0</v>
      </c>
      <c r="D44" s="1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6"/>
      <c r="AJ44" s="187" t="str">
        <f t="shared" si="1"/>
        <v/>
      </c>
      <c r="AK44" s="188"/>
    </row>
    <row r="45" spans="1:37" s="183" customFormat="1" ht="19.5" customHeight="1" x14ac:dyDescent="0.2">
      <c r="A45" s="9">
        <v>41</v>
      </c>
      <c r="B45" s="177">
        <f>'Übersicht Teilnehmende'!B45</f>
        <v>0</v>
      </c>
      <c r="C45" s="177">
        <f>'Übersicht Teilnehmende'!C45</f>
        <v>0</v>
      </c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80"/>
      <c r="AJ45" s="187" t="str">
        <f t="shared" si="1"/>
        <v/>
      </c>
      <c r="AK45" s="188"/>
    </row>
    <row r="46" spans="1:37" s="183" customFormat="1" ht="19.5" customHeight="1" x14ac:dyDescent="0.2">
      <c r="A46" s="10">
        <v>42</v>
      </c>
      <c r="B46" s="184">
        <f>'Übersicht Teilnehmende'!B46</f>
        <v>0</v>
      </c>
      <c r="C46" s="184">
        <f>'Übersicht Teilnehmende'!C46</f>
        <v>0</v>
      </c>
      <c r="D46" s="1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87" t="str">
        <f t="shared" si="1"/>
        <v/>
      </c>
      <c r="AK46" s="188"/>
    </row>
    <row r="47" spans="1:37" s="183" customFormat="1" ht="19.5" customHeight="1" x14ac:dyDescent="0.2">
      <c r="A47" s="9">
        <v>43</v>
      </c>
      <c r="B47" s="177">
        <f>'Übersicht Teilnehmende'!B47</f>
        <v>0</v>
      </c>
      <c r="C47" s="177">
        <f>'Übersicht Teilnehmende'!C47</f>
        <v>0</v>
      </c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187" t="str">
        <f t="shared" si="1"/>
        <v/>
      </c>
      <c r="AK47" s="188"/>
    </row>
    <row r="48" spans="1:37" s="183" customFormat="1" ht="19.5" customHeight="1" x14ac:dyDescent="0.2">
      <c r="A48" s="10">
        <v>44</v>
      </c>
      <c r="B48" s="184">
        <f>'Übersicht Teilnehmende'!B48</f>
        <v>0</v>
      </c>
      <c r="C48" s="184">
        <f>'Übersicht Teilnehmende'!C48</f>
        <v>0</v>
      </c>
      <c r="D48" s="1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7" t="str">
        <f t="shared" si="1"/>
        <v/>
      </c>
      <c r="AK48" s="188"/>
    </row>
    <row r="49" spans="1:37" s="183" customFormat="1" ht="19.5" customHeight="1" x14ac:dyDescent="0.2">
      <c r="A49" s="9">
        <v>45</v>
      </c>
      <c r="B49" s="177">
        <f>'Übersicht Teilnehmende'!B49</f>
        <v>0</v>
      </c>
      <c r="C49" s="177">
        <f>'Übersicht Teilnehmende'!C49</f>
        <v>0</v>
      </c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80"/>
      <c r="AJ49" s="187" t="str">
        <f t="shared" si="1"/>
        <v/>
      </c>
      <c r="AK49" s="188"/>
    </row>
    <row r="50" spans="1:37" s="183" customFormat="1" ht="19.5" customHeight="1" x14ac:dyDescent="0.2">
      <c r="A50" s="10">
        <v>46</v>
      </c>
      <c r="B50" s="184">
        <f>'Übersicht Teilnehmende'!B50</f>
        <v>0</v>
      </c>
      <c r="C50" s="184">
        <f>'Übersicht Teilnehmende'!C50</f>
        <v>0</v>
      </c>
      <c r="D50" s="1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87" t="str">
        <f t="shared" si="1"/>
        <v/>
      </c>
      <c r="AK50" s="188"/>
    </row>
    <row r="51" spans="1:37" s="183" customFormat="1" ht="19.5" customHeight="1" x14ac:dyDescent="0.2">
      <c r="A51" s="9">
        <v>47</v>
      </c>
      <c r="B51" s="177">
        <f>'Übersicht Teilnehmende'!B51</f>
        <v>0</v>
      </c>
      <c r="C51" s="177">
        <f>'Übersicht Teilnehmende'!C51</f>
        <v>0</v>
      </c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80"/>
      <c r="AJ51" s="187" t="str">
        <f t="shared" si="1"/>
        <v/>
      </c>
      <c r="AK51" s="188"/>
    </row>
    <row r="52" spans="1:37" s="183" customFormat="1" ht="19.5" customHeight="1" x14ac:dyDescent="0.2">
      <c r="A52" s="10">
        <v>48</v>
      </c>
      <c r="B52" s="184">
        <f>'Übersicht Teilnehmende'!B52</f>
        <v>0</v>
      </c>
      <c r="C52" s="184">
        <f>'Übersicht Teilnehmende'!C52</f>
        <v>0</v>
      </c>
      <c r="D52" s="1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  <c r="AJ52" s="187" t="str">
        <f t="shared" si="1"/>
        <v/>
      </c>
      <c r="AK52" s="188"/>
    </row>
    <row r="53" spans="1:37" s="183" customFormat="1" ht="19.5" customHeight="1" x14ac:dyDescent="0.2">
      <c r="A53" s="9">
        <v>49</v>
      </c>
      <c r="B53" s="177">
        <f>'Übersicht Teilnehmende'!B53</f>
        <v>0</v>
      </c>
      <c r="C53" s="177">
        <f>'Übersicht Teilnehmende'!C53</f>
        <v>0</v>
      </c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187" t="str">
        <f t="shared" si="1"/>
        <v/>
      </c>
      <c r="AK53" s="188"/>
    </row>
    <row r="54" spans="1:37" s="183" customFormat="1" ht="19.5" customHeight="1" x14ac:dyDescent="0.2">
      <c r="A54" s="10">
        <v>50</v>
      </c>
      <c r="B54" s="184">
        <f>'Übersicht Teilnehmende'!B54</f>
        <v>0</v>
      </c>
      <c r="C54" s="184">
        <f>'Übersicht Teilnehmende'!C54</f>
        <v>0</v>
      </c>
      <c r="D54" s="1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87" t="str">
        <f t="shared" si="1"/>
        <v/>
      </c>
      <c r="AK54" s="188"/>
    </row>
    <row r="55" spans="1:37" s="183" customFormat="1" ht="19.5" customHeight="1" x14ac:dyDescent="0.2">
      <c r="A55" s="9">
        <v>51</v>
      </c>
      <c r="B55" s="177">
        <f>'Übersicht Teilnehmende'!B55</f>
        <v>0</v>
      </c>
      <c r="C55" s="177">
        <f>'Übersicht Teilnehmende'!C55</f>
        <v>0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80"/>
      <c r="AJ55" s="187" t="str">
        <f t="shared" si="1"/>
        <v/>
      </c>
      <c r="AK55" s="188"/>
    </row>
    <row r="56" spans="1:37" s="183" customFormat="1" ht="19.5" customHeight="1" x14ac:dyDescent="0.2">
      <c r="A56" s="10">
        <v>52</v>
      </c>
      <c r="B56" s="184">
        <f>'Übersicht Teilnehmende'!B56</f>
        <v>0</v>
      </c>
      <c r="C56" s="184">
        <f>'Übersicht Teilnehmende'!C56</f>
        <v>0</v>
      </c>
      <c r="D56" s="1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87" t="str">
        <f t="shared" si="1"/>
        <v/>
      </c>
      <c r="AK56" s="188"/>
    </row>
    <row r="57" spans="1:37" s="183" customFormat="1" ht="19.5" customHeight="1" x14ac:dyDescent="0.2">
      <c r="A57" s="9">
        <v>53</v>
      </c>
      <c r="B57" s="177">
        <f>'Übersicht Teilnehmende'!B57</f>
        <v>0</v>
      </c>
      <c r="C57" s="177">
        <f>'Übersicht Teilnehmende'!C57</f>
        <v>0</v>
      </c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80"/>
      <c r="AJ57" s="187" t="str">
        <f t="shared" si="1"/>
        <v/>
      </c>
      <c r="AK57" s="188"/>
    </row>
    <row r="58" spans="1:37" s="183" customFormat="1" ht="19.5" customHeight="1" x14ac:dyDescent="0.2">
      <c r="A58" s="10">
        <v>54</v>
      </c>
      <c r="B58" s="184">
        <f>'Übersicht Teilnehmende'!B58</f>
        <v>0</v>
      </c>
      <c r="C58" s="184">
        <f>'Übersicht Teilnehmende'!C58</f>
        <v>0</v>
      </c>
      <c r="D58" s="1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87" t="str">
        <f t="shared" si="1"/>
        <v/>
      </c>
      <c r="AK58" s="188"/>
    </row>
    <row r="59" spans="1:37" s="183" customFormat="1" ht="19.5" customHeight="1" x14ac:dyDescent="0.2">
      <c r="A59" s="9">
        <v>55</v>
      </c>
      <c r="B59" s="177">
        <f>'Übersicht Teilnehmende'!B59</f>
        <v>0</v>
      </c>
      <c r="C59" s="177">
        <f>'Übersicht Teilnehmende'!C59</f>
        <v>0</v>
      </c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80"/>
      <c r="AJ59" s="187" t="str">
        <f t="shared" si="1"/>
        <v/>
      </c>
      <c r="AK59" s="188"/>
    </row>
    <row r="60" spans="1:37" s="183" customFormat="1" ht="19.5" customHeight="1" x14ac:dyDescent="0.2">
      <c r="A60" s="10">
        <v>56</v>
      </c>
      <c r="B60" s="184">
        <f>'Übersicht Teilnehmende'!B60</f>
        <v>0</v>
      </c>
      <c r="C60" s="184">
        <f>'Übersicht Teilnehmende'!C60</f>
        <v>0</v>
      </c>
      <c r="D60" s="1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187" t="str">
        <f t="shared" si="1"/>
        <v/>
      </c>
      <c r="AK60" s="188"/>
    </row>
    <row r="61" spans="1:37" s="183" customFormat="1" ht="19.5" customHeight="1" x14ac:dyDescent="0.2">
      <c r="A61" s="9">
        <v>57</v>
      </c>
      <c r="B61" s="177">
        <f>'Übersicht Teilnehmende'!B61</f>
        <v>0</v>
      </c>
      <c r="C61" s="177">
        <f>'Übersicht Teilnehmende'!C61</f>
        <v>0</v>
      </c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80"/>
      <c r="AJ61" s="187" t="str">
        <f t="shared" si="1"/>
        <v/>
      </c>
      <c r="AK61" s="188"/>
    </row>
    <row r="62" spans="1:37" s="169" customFormat="1" ht="20.25" customHeight="1" x14ac:dyDescent="0.2">
      <c r="A62" s="10">
        <v>58</v>
      </c>
      <c r="B62" s="184">
        <f>'Übersicht Teilnehmende'!B62</f>
        <v>0</v>
      </c>
      <c r="C62" s="184">
        <f>'Übersicht Teilnehmende'!C62</f>
        <v>0</v>
      </c>
      <c r="D62" s="1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87" t="str">
        <f t="shared" si="1"/>
        <v/>
      </c>
      <c r="AK62" s="188"/>
    </row>
    <row r="63" spans="1:37" s="169" customFormat="1" ht="20.25" customHeight="1" x14ac:dyDescent="0.2">
      <c r="A63" s="9">
        <v>59</v>
      </c>
      <c r="B63" s="177">
        <f>'Übersicht Teilnehmende'!B63</f>
        <v>0</v>
      </c>
      <c r="C63" s="177">
        <f>'Übersicht Teilnehmende'!C63</f>
        <v>0</v>
      </c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80"/>
      <c r="AJ63" s="187" t="str">
        <f t="shared" si="1"/>
        <v/>
      </c>
      <c r="AK63" s="188"/>
    </row>
    <row r="64" spans="1:37" s="169" customFormat="1" ht="20.25" customHeight="1" x14ac:dyDescent="0.2">
      <c r="A64" s="10">
        <v>60</v>
      </c>
      <c r="B64" s="184">
        <f>'Übersicht Teilnehmende'!B64</f>
        <v>0</v>
      </c>
      <c r="C64" s="184">
        <f>'Übersicht Teilnehmende'!C64</f>
        <v>0</v>
      </c>
      <c r="D64" s="1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87" t="str">
        <f t="shared" si="1"/>
        <v/>
      </c>
      <c r="AK64" s="188"/>
    </row>
    <row r="65" spans="1:38" s="169" customFormat="1" ht="20.25" customHeight="1" x14ac:dyDescent="0.2">
      <c r="A65" s="9">
        <v>61</v>
      </c>
      <c r="B65" s="177">
        <f>'Übersicht Teilnehmende'!B65</f>
        <v>0</v>
      </c>
      <c r="C65" s="177">
        <f>'Übersicht Teilnehmende'!C65</f>
        <v>0</v>
      </c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187" t="str">
        <f t="shared" si="1"/>
        <v/>
      </c>
      <c r="AK65" s="188"/>
    </row>
    <row r="66" spans="1:38" s="169" customFormat="1" ht="20.25" customHeight="1" thickBot="1" x14ac:dyDescent="0.25">
      <c r="A66" s="189"/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</row>
    <row r="67" spans="1:38" s="169" customFormat="1" ht="20.25" customHeight="1" x14ac:dyDescent="0.25">
      <c r="A67" s="189"/>
      <c r="C67" s="19" t="s">
        <v>85</v>
      </c>
      <c r="D67" s="192"/>
      <c r="E67" s="193" t="s">
        <v>143</v>
      </c>
      <c r="F67" s="194"/>
      <c r="G67" s="194"/>
      <c r="H67" s="194"/>
      <c r="I67" s="194"/>
      <c r="J67" s="194"/>
      <c r="K67" s="194"/>
      <c r="L67" s="195"/>
      <c r="M67" s="195"/>
      <c r="N67" s="195"/>
      <c r="O67" s="195"/>
      <c r="P67" s="195"/>
      <c r="Q67" s="195"/>
      <c r="R67" s="195"/>
      <c r="S67" s="192"/>
      <c r="T67" s="192"/>
      <c r="U67" s="196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</row>
    <row r="68" spans="1:38" s="169" customFormat="1" ht="20.25" customHeight="1" x14ac:dyDescent="0.25">
      <c r="A68" s="189"/>
      <c r="B68" s="190"/>
      <c r="C68" s="197"/>
      <c r="D68" s="191"/>
      <c r="E68" s="198" t="s">
        <v>144</v>
      </c>
      <c r="F68" s="199"/>
      <c r="G68" s="199"/>
      <c r="H68" s="199"/>
      <c r="I68" s="199"/>
      <c r="J68" s="199"/>
      <c r="K68" s="199"/>
      <c r="L68" s="200"/>
      <c r="M68" s="200"/>
      <c r="N68" s="200"/>
      <c r="O68" s="200"/>
      <c r="P68" s="200"/>
      <c r="Q68" s="200"/>
      <c r="R68" s="200"/>
      <c r="S68" s="191"/>
      <c r="T68" s="191"/>
      <c r="U68" s="20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</row>
    <row r="69" spans="1:38" s="169" customFormat="1" ht="20.25" customHeight="1" x14ac:dyDescent="0.25">
      <c r="A69" s="189"/>
      <c r="B69" s="190"/>
      <c r="C69" s="197"/>
      <c r="D69" s="191"/>
      <c r="E69" s="198" t="s">
        <v>145</v>
      </c>
      <c r="F69" s="199"/>
      <c r="G69" s="199"/>
      <c r="H69" s="199"/>
      <c r="I69" s="199"/>
      <c r="J69" s="199"/>
      <c r="K69" s="199"/>
      <c r="L69" s="200"/>
      <c r="M69" s="200"/>
      <c r="N69" s="200"/>
      <c r="O69" s="200"/>
      <c r="P69" s="200"/>
      <c r="Q69" s="200"/>
      <c r="R69" s="200"/>
      <c r="S69" s="191"/>
      <c r="T69" s="191"/>
      <c r="U69" s="20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</row>
    <row r="70" spans="1:38" s="169" customFormat="1" ht="20.25" customHeight="1" x14ac:dyDescent="0.25">
      <c r="A70" s="189"/>
      <c r="B70" s="190"/>
      <c r="C70" s="197"/>
      <c r="D70" s="191"/>
      <c r="E70" s="198" t="s">
        <v>146</v>
      </c>
      <c r="F70" s="199"/>
      <c r="G70" s="199"/>
      <c r="H70" s="199"/>
      <c r="I70" s="199"/>
      <c r="J70" s="199"/>
      <c r="K70" s="199"/>
      <c r="L70" s="200"/>
      <c r="M70" s="200"/>
      <c r="N70" s="200"/>
      <c r="O70" s="200"/>
      <c r="P70" s="200"/>
      <c r="Q70" s="200"/>
      <c r="R70" s="200"/>
      <c r="S70" s="191"/>
      <c r="T70" s="191"/>
      <c r="U70" s="20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</row>
    <row r="71" spans="1:38" s="169" customFormat="1" ht="20.25" customHeight="1" x14ac:dyDescent="0.25">
      <c r="A71" s="189"/>
      <c r="B71" s="190"/>
      <c r="C71" s="197"/>
      <c r="D71" s="191"/>
      <c r="E71" s="198" t="s">
        <v>147</v>
      </c>
      <c r="F71" s="199"/>
      <c r="G71" s="199"/>
      <c r="H71" s="199"/>
      <c r="I71" s="199"/>
      <c r="J71" s="199"/>
      <c r="K71" s="199"/>
      <c r="L71" s="200"/>
      <c r="M71" s="200"/>
      <c r="N71" s="200"/>
      <c r="O71" s="200"/>
      <c r="P71" s="200"/>
      <c r="Q71" s="200"/>
      <c r="R71" s="200"/>
      <c r="S71" s="191"/>
      <c r="T71" s="191"/>
      <c r="U71" s="20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</row>
    <row r="72" spans="1:38" ht="20.25" customHeight="1" thickBot="1" x14ac:dyDescent="0.3">
      <c r="C72" s="202"/>
      <c r="D72" s="203"/>
      <c r="E72" s="204" t="s">
        <v>149</v>
      </c>
      <c r="F72" s="205"/>
      <c r="G72" s="205"/>
      <c r="H72" s="205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6"/>
      <c r="T72" s="207"/>
      <c r="U72" s="208"/>
    </row>
    <row r="73" spans="1:38" ht="15" customHeight="1" x14ac:dyDescent="0.2">
      <c r="B73" s="249"/>
      <c r="C73" s="250"/>
      <c r="D73" s="209"/>
      <c r="E73" s="210"/>
      <c r="F73" s="210"/>
      <c r="G73" s="210"/>
      <c r="H73" s="210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</row>
    <row r="74" spans="1:38" x14ac:dyDescent="0.2">
      <c r="B74" s="251"/>
      <c r="C74" s="250"/>
      <c r="D74" s="209"/>
      <c r="E74" s="210"/>
      <c r="F74" s="210"/>
      <c r="G74" s="210"/>
      <c r="H74" s="210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</row>
    <row r="75" spans="1:38" x14ac:dyDescent="0.2">
      <c r="C75" s="212"/>
      <c r="D75" s="209"/>
      <c r="E75" s="210"/>
      <c r="F75" s="210"/>
      <c r="G75" s="212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38" x14ac:dyDescent="0.2">
      <c r="D76" s="209"/>
      <c r="E76" s="210"/>
      <c r="F76" s="210"/>
      <c r="G76" s="212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38" x14ac:dyDescent="0.2">
      <c r="D77" s="214"/>
      <c r="E77" s="210"/>
      <c r="F77" s="210"/>
      <c r="G77" s="212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38" x14ac:dyDescent="0.2">
      <c r="E78" s="212"/>
      <c r="F78" s="212"/>
      <c r="G78" s="212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38" x14ac:dyDescent="0.2">
      <c r="E79" s="212"/>
      <c r="F79" s="212"/>
      <c r="G79" s="212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38" x14ac:dyDescent="0.2">
      <c r="S80" s="168"/>
      <c r="T80" s="16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</sheetData>
  <sheetProtection sheet="1" objects="1" scenarios="1"/>
  <customSheetViews>
    <customSheetView guid="{EFAE88BB-AE86-4D68-A44D-0293BECBB504}" scale="90">
      <selection activeCell="J10" sqref="J10:J11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type="whole" operator="greaterThanOrEqual" allowBlank="1" showInputMessage="1" showErrorMessage="1" errorTitle="Achtung!" error="Nur ganze Zahlen eintragen!" sqref="D5:D65">
      <formula1>0</formula1>
    </dataValidation>
    <dataValidation operator="greaterThanOrEqual" allowBlank="1" showInputMessage="1" showErrorMessage="1" errorTitle="Achtung!" error="Nur ganze Zahlen eintragen!" sqref="E5:H65 N5:T65"/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showWhiteSpace="0" zoomScale="90" zoomScaleNormal="90" zoomScalePageLayoutView="40" workbookViewId="0">
      <selection activeCell="T54" sqref="T54"/>
    </sheetView>
  </sheetViews>
  <sheetFormatPr baseColWidth="10" defaultColWidth="11.42578125" defaultRowHeight="12.75" x14ac:dyDescent="0.2"/>
  <cols>
    <col min="1" max="1" width="7.42578125" style="166" customWidth="1"/>
    <col min="2" max="2" width="25.7109375" style="167" customWidth="1"/>
    <col min="3" max="3" width="24.5703125" style="167" customWidth="1"/>
    <col min="4" max="4" width="5.5703125" style="168" customWidth="1"/>
    <col min="5" max="8" width="4.7109375" style="166" customWidth="1"/>
    <col min="9" max="18" width="4.7109375" style="168" customWidth="1"/>
    <col min="19" max="19" width="4.7109375" style="169" customWidth="1"/>
    <col min="20" max="20" width="4.7109375" style="170" customWidth="1"/>
    <col min="21" max="35" width="4.7109375" style="167" customWidth="1"/>
    <col min="36" max="36" width="7.42578125" style="167" customWidth="1"/>
    <col min="37" max="37" width="9.140625" style="167" customWidth="1"/>
    <col min="38" max="16384" width="11.42578125" style="167"/>
  </cols>
  <sheetData>
    <row r="1" spans="1:37" s="164" customFormat="1" ht="15.75" x14ac:dyDescent="0.25">
      <c r="A1" s="159" t="s">
        <v>0</v>
      </c>
      <c r="B1" s="160">
        <f>Deckblatt!D8</f>
        <v>0</v>
      </c>
      <c r="C1" s="159" t="s">
        <v>1</v>
      </c>
      <c r="D1" s="160">
        <f>Deckblatt!D10</f>
        <v>0</v>
      </c>
      <c r="E1" s="161"/>
      <c r="F1" s="162"/>
      <c r="G1" s="163" t="s">
        <v>33</v>
      </c>
      <c r="J1" s="23" t="str">
        <f>Deckblatt!D12</f>
        <v>01.01.2020 - 31.12.2020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7" ht="16.5" thickBot="1" x14ac:dyDescent="0.25">
      <c r="B2" s="7">
        <v>43983</v>
      </c>
    </row>
    <row r="3" spans="1:37" s="8" customFormat="1" ht="25.5" customHeight="1" thickBot="1" x14ac:dyDescent="0.25">
      <c r="A3" s="11" t="s">
        <v>2</v>
      </c>
      <c r="B3" s="12" t="s">
        <v>3</v>
      </c>
      <c r="C3" s="13" t="s">
        <v>4</v>
      </c>
      <c r="D3" s="245" t="s">
        <v>73</v>
      </c>
      <c r="E3" s="247" t="s">
        <v>21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</row>
    <row r="4" spans="1:37" ht="81.75" customHeight="1" thickBot="1" x14ac:dyDescent="0.25">
      <c r="A4" s="171"/>
      <c r="B4" s="172"/>
      <c r="C4" s="173"/>
      <c r="D4" s="246"/>
      <c r="E4" s="174">
        <v>43983</v>
      </c>
      <c r="F4" s="174">
        <v>43984</v>
      </c>
      <c r="G4" s="174">
        <v>43985</v>
      </c>
      <c r="H4" s="174">
        <v>43986</v>
      </c>
      <c r="I4" s="174">
        <v>43987</v>
      </c>
      <c r="J4" s="174">
        <v>43988</v>
      </c>
      <c r="K4" s="174">
        <v>43989</v>
      </c>
      <c r="L4" s="174">
        <v>43990</v>
      </c>
      <c r="M4" s="174">
        <v>43991</v>
      </c>
      <c r="N4" s="174">
        <v>43992</v>
      </c>
      <c r="O4" s="174">
        <v>43993</v>
      </c>
      <c r="P4" s="174">
        <v>43994</v>
      </c>
      <c r="Q4" s="174">
        <v>43995</v>
      </c>
      <c r="R4" s="174">
        <v>43996</v>
      </c>
      <c r="S4" s="174">
        <v>43997</v>
      </c>
      <c r="T4" s="174">
        <v>43998</v>
      </c>
      <c r="U4" s="174">
        <v>43999</v>
      </c>
      <c r="V4" s="174">
        <v>44000</v>
      </c>
      <c r="W4" s="174">
        <v>44001</v>
      </c>
      <c r="X4" s="174">
        <v>44002</v>
      </c>
      <c r="Y4" s="174">
        <v>44003</v>
      </c>
      <c r="Z4" s="174">
        <v>44004</v>
      </c>
      <c r="AA4" s="174">
        <v>44005</v>
      </c>
      <c r="AB4" s="174">
        <v>44006</v>
      </c>
      <c r="AC4" s="174">
        <v>44007</v>
      </c>
      <c r="AD4" s="174">
        <v>44008</v>
      </c>
      <c r="AE4" s="174">
        <v>44009</v>
      </c>
      <c r="AF4" s="174">
        <v>44010</v>
      </c>
      <c r="AG4" s="174">
        <v>44011</v>
      </c>
      <c r="AH4" s="174">
        <v>44012</v>
      </c>
      <c r="AI4" s="174"/>
      <c r="AJ4" s="175" t="s">
        <v>38</v>
      </c>
      <c r="AK4" s="176" t="s">
        <v>34</v>
      </c>
    </row>
    <row r="5" spans="1:37" s="183" customFormat="1" ht="19.5" customHeight="1" x14ac:dyDescent="0.2">
      <c r="A5" s="9">
        <v>1</v>
      </c>
      <c r="B5" s="177">
        <f>'Übersicht Teilnehmende'!B5</f>
        <v>0</v>
      </c>
      <c r="C5" s="177">
        <f>'Übersicht Teilnehmende'!C5</f>
        <v>0</v>
      </c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81" t="str">
        <f t="shared" ref="AJ5:AJ9" si="0">IF(SUM(E5:AI5)=0,"",SUM(E5:AI5))</f>
        <v/>
      </c>
      <c r="AK5" s="182">
        <f>COUNT(E5:AI5)</f>
        <v>0</v>
      </c>
    </row>
    <row r="6" spans="1:37" s="183" customFormat="1" ht="19.5" customHeight="1" x14ac:dyDescent="0.2">
      <c r="A6" s="10">
        <v>2</v>
      </c>
      <c r="B6" s="184">
        <f>'Übersicht Teilnehmende'!B6</f>
        <v>0</v>
      </c>
      <c r="C6" s="184">
        <f>'Übersicht Teilnehmende'!C6</f>
        <v>0</v>
      </c>
      <c r="D6" s="179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87" t="str">
        <f t="shared" si="0"/>
        <v/>
      </c>
      <c r="AK6" s="188">
        <f t="shared" ref="AK6:AK9" si="1">COUNT(E6:AI6)</f>
        <v>0</v>
      </c>
    </row>
    <row r="7" spans="1:37" s="183" customFormat="1" ht="19.5" customHeight="1" x14ac:dyDescent="0.2">
      <c r="A7" s="9">
        <v>3</v>
      </c>
      <c r="B7" s="177">
        <f>'Übersicht Teilnehmende'!B7</f>
        <v>0</v>
      </c>
      <c r="C7" s="177">
        <f>'Übersicht Teilnehmende'!C7</f>
        <v>0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87" t="str">
        <f t="shared" si="0"/>
        <v/>
      </c>
      <c r="AK7" s="188">
        <f t="shared" si="1"/>
        <v>0</v>
      </c>
    </row>
    <row r="8" spans="1:37" s="183" customFormat="1" ht="19.5" customHeight="1" x14ac:dyDescent="0.2">
      <c r="A8" s="10">
        <v>4</v>
      </c>
      <c r="B8" s="184">
        <f>'Übersicht Teilnehmende'!B8</f>
        <v>0</v>
      </c>
      <c r="C8" s="184">
        <f>'Übersicht Teilnehmende'!C8</f>
        <v>0</v>
      </c>
      <c r="D8" s="179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87" t="str">
        <f t="shared" si="0"/>
        <v/>
      </c>
      <c r="AK8" s="188">
        <f t="shared" si="1"/>
        <v>0</v>
      </c>
    </row>
    <row r="9" spans="1:37" s="183" customFormat="1" ht="19.5" customHeight="1" x14ac:dyDescent="0.2">
      <c r="A9" s="9">
        <v>5</v>
      </c>
      <c r="B9" s="177">
        <f>'Übersicht Teilnehmende'!B9</f>
        <v>0</v>
      </c>
      <c r="C9" s="177">
        <f>'Übersicht Teilnehmende'!C9</f>
        <v>0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J9" s="187" t="str">
        <f t="shared" si="0"/>
        <v/>
      </c>
      <c r="AK9" s="188">
        <f t="shared" si="1"/>
        <v>0</v>
      </c>
    </row>
    <row r="10" spans="1:37" s="183" customFormat="1" ht="19.5" customHeight="1" x14ac:dyDescent="0.2">
      <c r="A10" s="10">
        <v>6</v>
      </c>
      <c r="B10" s="184">
        <f>'Übersicht Teilnehmende'!B10</f>
        <v>0</v>
      </c>
      <c r="C10" s="184">
        <f>'Übersicht Teilnehmende'!C10</f>
        <v>0</v>
      </c>
      <c r="D10" s="179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 t="str">
        <f t="shared" ref="AJ10:AJ65" si="2">IF(SUM(E10:AI10)=0,"",SUM(E10:AI10))</f>
        <v/>
      </c>
      <c r="AK10" s="188">
        <f t="shared" ref="AK10:AK65" si="3">COUNT(E10:AI10)</f>
        <v>0</v>
      </c>
    </row>
    <row r="11" spans="1:37" s="183" customFormat="1" ht="19.5" customHeight="1" x14ac:dyDescent="0.2">
      <c r="A11" s="9">
        <v>7</v>
      </c>
      <c r="B11" s="177">
        <f>'Übersicht Teilnehmende'!B11</f>
        <v>0</v>
      </c>
      <c r="C11" s="177">
        <f>'Übersicht Teilnehmende'!C11</f>
        <v>0</v>
      </c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87" t="str">
        <f t="shared" si="2"/>
        <v/>
      </c>
      <c r="AK11" s="188">
        <f t="shared" si="3"/>
        <v>0</v>
      </c>
    </row>
    <row r="12" spans="1:37" s="183" customFormat="1" ht="19.5" customHeight="1" x14ac:dyDescent="0.2">
      <c r="A12" s="10">
        <v>8</v>
      </c>
      <c r="B12" s="184">
        <f>'Übersicht Teilnehmende'!B12</f>
        <v>0</v>
      </c>
      <c r="C12" s="184">
        <f>'Übersicht Teilnehmende'!C12</f>
        <v>0</v>
      </c>
      <c r="D12" s="179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  <c r="AJ12" s="187" t="str">
        <f t="shared" si="2"/>
        <v/>
      </c>
      <c r="AK12" s="188">
        <f t="shared" si="3"/>
        <v>0</v>
      </c>
    </row>
    <row r="13" spans="1:37" s="183" customFormat="1" ht="19.5" customHeight="1" x14ac:dyDescent="0.2">
      <c r="A13" s="9">
        <v>9</v>
      </c>
      <c r="B13" s="177">
        <f>'Übersicht Teilnehmende'!B13</f>
        <v>0</v>
      </c>
      <c r="C13" s="177">
        <f>'Übersicht Teilnehmende'!C13</f>
        <v>0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7" t="str">
        <f t="shared" si="2"/>
        <v/>
      </c>
      <c r="AK13" s="188">
        <f t="shared" si="3"/>
        <v>0</v>
      </c>
    </row>
    <row r="14" spans="1:37" s="183" customFormat="1" ht="19.5" customHeight="1" x14ac:dyDescent="0.2">
      <c r="A14" s="10">
        <v>10</v>
      </c>
      <c r="B14" s="184">
        <f>'Übersicht Teilnehmende'!B14</f>
        <v>0</v>
      </c>
      <c r="C14" s="184">
        <f>'Übersicht Teilnehmende'!C14</f>
        <v>0</v>
      </c>
      <c r="D14" s="179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187" t="str">
        <f t="shared" si="2"/>
        <v/>
      </c>
      <c r="AK14" s="188">
        <f t="shared" si="3"/>
        <v>0</v>
      </c>
    </row>
    <row r="15" spans="1:37" s="183" customFormat="1" ht="19.5" customHeight="1" x14ac:dyDescent="0.2">
      <c r="A15" s="9">
        <v>11</v>
      </c>
      <c r="B15" s="177">
        <f>'Übersicht Teilnehmende'!B15</f>
        <v>0</v>
      </c>
      <c r="C15" s="177">
        <f>'Übersicht Teilnehmende'!C15</f>
        <v>0</v>
      </c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87" t="str">
        <f t="shared" si="2"/>
        <v/>
      </c>
      <c r="AK15" s="188">
        <f t="shared" si="3"/>
        <v>0</v>
      </c>
    </row>
    <row r="16" spans="1:37" s="183" customFormat="1" ht="19.5" customHeight="1" x14ac:dyDescent="0.2">
      <c r="A16" s="10">
        <v>12</v>
      </c>
      <c r="B16" s="184">
        <f>'Übersicht Teilnehmende'!B16</f>
        <v>0</v>
      </c>
      <c r="C16" s="184">
        <f>'Übersicht Teilnehmende'!C16</f>
        <v>0</v>
      </c>
      <c r="D16" s="179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J16" s="187" t="str">
        <f t="shared" si="2"/>
        <v/>
      </c>
      <c r="AK16" s="188">
        <f t="shared" si="3"/>
        <v>0</v>
      </c>
    </row>
    <row r="17" spans="1:37" s="183" customFormat="1" ht="19.5" customHeight="1" x14ac:dyDescent="0.2">
      <c r="A17" s="9">
        <v>13</v>
      </c>
      <c r="B17" s="177">
        <f>'Übersicht Teilnehmende'!B17</f>
        <v>0</v>
      </c>
      <c r="C17" s="177">
        <f>'Übersicht Teilnehmende'!C17</f>
        <v>0</v>
      </c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87" t="str">
        <f t="shared" si="2"/>
        <v/>
      </c>
      <c r="AK17" s="188">
        <f t="shared" si="3"/>
        <v>0</v>
      </c>
    </row>
    <row r="18" spans="1:37" s="183" customFormat="1" ht="19.5" customHeight="1" x14ac:dyDescent="0.2">
      <c r="A18" s="10">
        <v>14</v>
      </c>
      <c r="B18" s="184">
        <f>'Übersicht Teilnehmende'!B18</f>
        <v>0</v>
      </c>
      <c r="C18" s="184">
        <f>'Übersicht Teilnehmende'!C18</f>
        <v>0</v>
      </c>
      <c r="D18" s="179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187" t="str">
        <f t="shared" si="2"/>
        <v/>
      </c>
      <c r="AK18" s="188">
        <f t="shared" si="3"/>
        <v>0</v>
      </c>
    </row>
    <row r="19" spans="1:37" s="183" customFormat="1" ht="19.5" customHeight="1" x14ac:dyDescent="0.2">
      <c r="A19" s="9">
        <v>15</v>
      </c>
      <c r="B19" s="177">
        <f>'Übersicht Teilnehmende'!B19</f>
        <v>0</v>
      </c>
      <c r="C19" s="177">
        <f>'Übersicht Teilnehmende'!C19</f>
        <v>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87" t="str">
        <f t="shared" si="2"/>
        <v/>
      </c>
      <c r="AK19" s="188">
        <f t="shared" si="3"/>
        <v>0</v>
      </c>
    </row>
    <row r="20" spans="1:37" s="183" customFormat="1" ht="19.5" customHeight="1" x14ac:dyDescent="0.2">
      <c r="A20" s="10">
        <v>16</v>
      </c>
      <c r="B20" s="184">
        <f>'Übersicht Teilnehmende'!B20</f>
        <v>0</v>
      </c>
      <c r="C20" s="184">
        <f>'Übersicht Teilnehmende'!C20</f>
        <v>0</v>
      </c>
      <c r="D20" s="179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87" t="str">
        <f t="shared" si="2"/>
        <v/>
      </c>
      <c r="AK20" s="188">
        <f t="shared" si="3"/>
        <v>0</v>
      </c>
    </row>
    <row r="21" spans="1:37" s="183" customFormat="1" ht="19.5" customHeight="1" x14ac:dyDescent="0.2">
      <c r="A21" s="9">
        <v>17</v>
      </c>
      <c r="B21" s="177">
        <f>'Übersicht Teilnehmende'!B21</f>
        <v>0</v>
      </c>
      <c r="C21" s="177">
        <f>'Übersicht Teilnehmende'!C21</f>
        <v>0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  <c r="AJ21" s="187" t="str">
        <f t="shared" si="2"/>
        <v/>
      </c>
      <c r="AK21" s="188">
        <f t="shared" si="3"/>
        <v>0</v>
      </c>
    </row>
    <row r="22" spans="1:37" s="183" customFormat="1" ht="19.5" customHeight="1" x14ac:dyDescent="0.2">
      <c r="A22" s="10">
        <v>18</v>
      </c>
      <c r="B22" s="184">
        <f>'Übersicht Teilnehmende'!B22</f>
        <v>0</v>
      </c>
      <c r="C22" s="184">
        <f>'Übersicht Teilnehmende'!C22</f>
        <v>0</v>
      </c>
      <c r="D22" s="179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187" t="str">
        <f t="shared" si="2"/>
        <v/>
      </c>
      <c r="AK22" s="188">
        <f t="shared" si="3"/>
        <v>0</v>
      </c>
    </row>
    <row r="23" spans="1:37" s="183" customFormat="1" ht="19.5" customHeight="1" x14ac:dyDescent="0.2">
      <c r="A23" s="9">
        <v>19</v>
      </c>
      <c r="B23" s="177">
        <f>'Übersicht Teilnehmende'!B23</f>
        <v>0</v>
      </c>
      <c r="C23" s="177">
        <f>'Übersicht Teilnehmende'!C23</f>
        <v>0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80"/>
      <c r="AJ23" s="187" t="str">
        <f t="shared" si="2"/>
        <v/>
      </c>
      <c r="AK23" s="188">
        <f t="shared" si="3"/>
        <v>0</v>
      </c>
    </row>
    <row r="24" spans="1:37" s="183" customFormat="1" ht="19.5" customHeight="1" x14ac:dyDescent="0.2">
      <c r="A24" s="10">
        <v>20</v>
      </c>
      <c r="B24" s="184">
        <f>'Übersicht Teilnehmende'!B24</f>
        <v>0</v>
      </c>
      <c r="C24" s="184">
        <f>'Übersicht Teilnehmende'!C24</f>
        <v>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187" t="str">
        <f t="shared" si="2"/>
        <v/>
      </c>
      <c r="AK24" s="188">
        <f t="shared" si="3"/>
        <v>0</v>
      </c>
    </row>
    <row r="25" spans="1:37" s="183" customFormat="1" ht="19.5" customHeight="1" x14ac:dyDescent="0.2">
      <c r="A25" s="9">
        <v>21</v>
      </c>
      <c r="B25" s="177">
        <f>'Übersicht Teilnehmende'!B25</f>
        <v>0</v>
      </c>
      <c r="C25" s="177">
        <f>'Übersicht Teilnehmende'!C25</f>
        <v>0</v>
      </c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7" t="str">
        <f t="shared" si="2"/>
        <v/>
      </c>
      <c r="AK25" s="188">
        <f t="shared" si="3"/>
        <v>0</v>
      </c>
    </row>
    <row r="26" spans="1:37" s="183" customFormat="1" ht="19.5" customHeight="1" x14ac:dyDescent="0.2">
      <c r="A26" s="10">
        <v>22</v>
      </c>
      <c r="B26" s="184">
        <f>'Übersicht Teilnehmende'!B26</f>
        <v>0</v>
      </c>
      <c r="C26" s="184">
        <f>'Übersicht Teilnehmende'!C26</f>
        <v>0</v>
      </c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187" t="str">
        <f t="shared" si="2"/>
        <v/>
      </c>
      <c r="AK26" s="188">
        <f t="shared" si="3"/>
        <v>0</v>
      </c>
    </row>
    <row r="27" spans="1:37" s="183" customFormat="1" ht="19.5" customHeight="1" x14ac:dyDescent="0.2">
      <c r="A27" s="9">
        <v>23</v>
      </c>
      <c r="B27" s="177">
        <f>'Übersicht Teilnehmende'!B27</f>
        <v>0</v>
      </c>
      <c r="C27" s="177">
        <f>'Übersicht Teilnehmende'!C27</f>
        <v>0</v>
      </c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7" t="str">
        <f t="shared" si="2"/>
        <v/>
      </c>
      <c r="AK27" s="188">
        <f t="shared" si="3"/>
        <v>0</v>
      </c>
    </row>
    <row r="28" spans="1:37" s="183" customFormat="1" ht="19.5" customHeight="1" x14ac:dyDescent="0.2">
      <c r="A28" s="10">
        <v>24</v>
      </c>
      <c r="B28" s="184">
        <f>'Übersicht Teilnehmende'!B28</f>
        <v>0</v>
      </c>
      <c r="C28" s="184">
        <f>'Übersicht Teilnehmende'!C28</f>
        <v>0</v>
      </c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87" t="str">
        <f t="shared" si="2"/>
        <v/>
      </c>
      <c r="AK28" s="188">
        <f t="shared" si="3"/>
        <v>0</v>
      </c>
    </row>
    <row r="29" spans="1:37" s="183" customFormat="1" ht="19.5" customHeight="1" x14ac:dyDescent="0.2">
      <c r="A29" s="9">
        <v>25</v>
      </c>
      <c r="B29" s="177">
        <f>'Übersicht Teilnehmende'!B29</f>
        <v>0</v>
      </c>
      <c r="C29" s="177">
        <f>'Übersicht Teilnehmende'!C29</f>
        <v>0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7" t="str">
        <f t="shared" si="2"/>
        <v/>
      </c>
      <c r="AK29" s="188">
        <f t="shared" si="3"/>
        <v>0</v>
      </c>
    </row>
    <row r="30" spans="1:37" s="183" customFormat="1" ht="19.5" customHeight="1" x14ac:dyDescent="0.2">
      <c r="A30" s="10">
        <v>26</v>
      </c>
      <c r="B30" s="184">
        <f>'Übersicht Teilnehmende'!B30</f>
        <v>0</v>
      </c>
      <c r="C30" s="184">
        <f>'Übersicht Teilnehmende'!C30</f>
        <v>0</v>
      </c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  <c r="AJ30" s="187" t="str">
        <f t="shared" si="2"/>
        <v/>
      </c>
      <c r="AK30" s="188">
        <f t="shared" si="3"/>
        <v>0</v>
      </c>
    </row>
    <row r="31" spans="1:37" s="183" customFormat="1" ht="19.5" customHeight="1" x14ac:dyDescent="0.2">
      <c r="A31" s="9">
        <v>27</v>
      </c>
      <c r="B31" s="177">
        <f>'Übersicht Teilnehmende'!B31</f>
        <v>0</v>
      </c>
      <c r="C31" s="177">
        <f>'Übersicht Teilnehmende'!C31</f>
        <v>0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80"/>
      <c r="AJ31" s="187" t="str">
        <f t="shared" si="2"/>
        <v/>
      </c>
      <c r="AK31" s="188">
        <f t="shared" si="3"/>
        <v>0</v>
      </c>
    </row>
    <row r="32" spans="1:37" s="183" customFormat="1" ht="19.5" customHeight="1" x14ac:dyDescent="0.2">
      <c r="A32" s="10">
        <v>28</v>
      </c>
      <c r="B32" s="184">
        <f>'Übersicht Teilnehmende'!B32</f>
        <v>0</v>
      </c>
      <c r="C32" s="184">
        <f>'Übersicht Teilnehmende'!C32</f>
        <v>0</v>
      </c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6"/>
      <c r="AJ32" s="187" t="str">
        <f t="shared" si="2"/>
        <v/>
      </c>
      <c r="AK32" s="188">
        <f t="shared" si="3"/>
        <v>0</v>
      </c>
    </row>
    <row r="33" spans="1:37" s="183" customFormat="1" ht="19.5" customHeight="1" x14ac:dyDescent="0.2">
      <c r="A33" s="9">
        <v>29</v>
      </c>
      <c r="B33" s="177">
        <f>'Übersicht Teilnehmende'!B33</f>
        <v>0</v>
      </c>
      <c r="C33" s="177">
        <f>'Übersicht Teilnehmende'!C33</f>
        <v>0</v>
      </c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80"/>
      <c r="AJ33" s="187" t="str">
        <f t="shared" si="2"/>
        <v/>
      </c>
      <c r="AK33" s="188">
        <f t="shared" si="3"/>
        <v>0</v>
      </c>
    </row>
    <row r="34" spans="1:37" s="183" customFormat="1" ht="19.5" customHeight="1" x14ac:dyDescent="0.2">
      <c r="A34" s="10">
        <v>30</v>
      </c>
      <c r="B34" s="184">
        <f>'Übersicht Teilnehmende'!B34</f>
        <v>0</v>
      </c>
      <c r="C34" s="184">
        <f>'Übersicht Teilnehmende'!C34</f>
        <v>0</v>
      </c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87" t="str">
        <f t="shared" si="2"/>
        <v/>
      </c>
      <c r="AK34" s="188">
        <f t="shared" si="3"/>
        <v>0</v>
      </c>
    </row>
    <row r="35" spans="1:37" s="183" customFormat="1" ht="19.5" customHeight="1" x14ac:dyDescent="0.2">
      <c r="A35" s="9">
        <v>31</v>
      </c>
      <c r="B35" s="177">
        <f>'Übersicht Teilnehmende'!B35</f>
        <v>0</v>
      </c>
      <c r="C35" s="177">
        <f>'Übersicht Teilnehmende'!C35</f>
        <v>0</v>
      </c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80"/>
      <c r="AJ35" s="187" t="str">
        <f t="shared" si="2"/>
        <v/>
      </c>
      <c r="AK35" s="188">
        <f t="shared" si="3"/>
        <v>0</v>
      </c>
    </row>
    <row r="36" spans="1:37" s="183" customFormat="1" ht="19.5" customHeight="1" x14ac:dyDescent="0.2">
      <c r="A36" s="10">
        <v>32</v>
      </c>
      <c r="B36" s="184">
        <f>'Übersicht Teilnehmende'!B36</f>
        <v>0</v>
      </c>
      <c r="C36" s="184">
        <f>'Übersicht Teilnehmende'!C36</f>
        <v>0</v>
      </c>
      <c r="D36" s="179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187" t="str">
        <f t="shared" si="2"/>
        <v/>
      </c>
      <c r="AK36" s="188">
        <f t="shared" si="3"/>
        <v>0</v>
      </c>
    </row>
    <row r="37" spans="1:37" s="183" customFormat="1" ht="19.5" customHeight="1" x14ac:dyDescent="0.2">
      <c r="A37" s="9">
        <v>33</v>
      </c>
      <c r="B37" s="177">
        <f>'Übersicht Teilnehmende'!B37</f>
        <v>0</v>
      </c>
      <c r="C37" s="177">
        <f>'Übersicht Teilnehmende'!C37</f>
        <v>0</v>
      </c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187" t="str">
        <f t="shared" si="2"/>
        <v/>
      </c>
      <c r="AK37" s="188">
        <f t="shared" si="3"/>
        <v>0</v>
      </c>
    </row>
    <row r="38" spans="1:37" s="183" customFormat="1" ht="19.5" customHeight="1" x14ac:dyDescent="0.2">
      <c r="A38" s="10">
        <v>34</v>
      </c>
      <c r="B38" s="184">
        <f>'Übersicht Teilnehmende'!B38</f>
        <v>0</v>
      </c>
      <c r="C38" s="184">
        <f>'Übersicht Teilnehmende'!C38</f>
        <v>0</v>
      </c>
      <c r="D38" s="179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187" t="str">
        <f t="shared" si="2"/>
        <v/>
      </c>
      <c r="AK38" s="188">
        <f t="shared" si="3"/>
        <v>0</v>
      </c>
    </row>
    <row r="39" spans="1:37" s="183" customFormat="1" ht="19.5" customHeight="1" x14ac:dyDescent="0.2">
      <c r="A39" s="9">
        <v>35</v>
      </c>
      <c r="B39" s="177">
        <f>'Übersicht Teilnehmende'!B39</f>
        <v>0</v>
      </c>
      <c r="C39" s="177">
        <f>'Übersicht Teilnehmende'!C39</f>
        <v>0</v>
      </c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80"/>
      <c r="AJ39" s="187" t="str">
        <f t="shared" si="2"/>
        <v/>
      </c>
      <c r="AK39" s="188">
        <f t="shared" si="3"/>
        <v>0</v>
      </c>
    </row>
    <row r="40" spans="1:37" s="183" customFormat="1" ht="19.5" customHeight="1" x14ac:dyDescent="0.2">
      <c r="A40" s="10">
        <v>36</v>
      </c>
      <c r="B40" s="184">
        <f>'Übersicht Teilnehmende'!B40</f>
        <v>0</v>
      </c>
      <c r="C40" s="184">
        <f>'Übersicht Teilnehmende'!C40</f>
        <v>0</v>
      </c>
      <c r="D40" s="179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6"/>
      <c r="AJ40" s="187" t="str">
        <f t="shared" si="2"/>
        <v/>
      </c>
      <c r="AK40" s="188">
        <f t="shared" si="3"/>
        <v>0</v>
      </c>
    </row>
    <row r="41" spans="1:37" s="183" customFormat="1" ht="19.5" customHeight="1" x14ac:dyDescent="0.2">
      <c r="A41" s="9">
        <v>37</v>
      </c>
      <c r="B41" s="177">
        <f>'Übersicht Teilnehmende'!B41</f>
        <v>0</v>
      </c>
      <c r="C41" s="177">
        <f>'Übersicht Teilnehmende'!C41</f>
        <v>0</v>
      </c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187" t="str">
        <f t="shared" si="2"/>
        <v/>
      </c>
      <c r="AK41" s="188">
        <f t="shared" si="3"/>
        <v>0</v>
      </c>
    </row>
    <row r="42" spans="1:37" s="183" customFormat="1" ht="19.5" customHeight="1" x14ac:dyDescent="0.2">
      <c r="A42" s="10">
        <v>38</v>
      </c>
      <c r="B42" s="184">
        <f>'Übersicht Teilnehmende'!B42</f>
        <v>0</v>
      </c>
      <c r="C42" s="184">
        <f>'Übersicht Teilnehmende'!C42</f>
        <v>0</v>
      </c>
      <c r="D42" s="179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6"/>
      <c r="AJ42" s="187" t="str">
        <f t="shared" si="2"/>
        <v/>
      </c>
      <c r="AK42" s="188">
        <f t="shared" si="3"/>
        <v>0</v>
      </c>
    </row>
    <row r="43" spans="1:37" s="183" customFormat="1" ht="19.5" customHeight="1" x14ac:dyDescent="0.2">
      <c r="A43" s="9">
        <v>39</v>
      </c>
      <c r="B43" s="177">
        <f>'Übersicht Teilnehmende'!B43</f>
        <v>0</v>
      </c>
      <c r="C43" s="177">
        <f>'Übersicht Teilnehmende'!C43</f>
        <v>0</v>
      </c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80"/>
      <c r="AJ43" s="187" t="str">
        <f t="shared" si="2"/>
        <v/>
      </c>
      <c r="AK43" s="188">
        <f t="shared" si="3"/>
        <v>0</v>
      </c>
    </row>
    <row r="44" spans="1:37" s="183" customFormat="1" ht="19.5" customHeight="1" x14ac:dyDescent="0.2">
      <c r="A44" s="10">
        <v>40</v>
      </c>
      <c r="B44" s="184">
        <f>'Übersicht Teilnehmende'!B44</f>
        <v>0</v>
      </c>
      <c r="C44" s="184">
        <f>'Übersicht Teilnehmende'!C44</f>
        <v>0</v>
      </c>
      <c r="D44" s="179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6"/>
      <c r="AJ44" s="187" t="str">
        <f t="shared" si="2"/>
        <v/>
      </c>
      <c r="AK44" s="188">
        <f t="shared" si="3"/>
        <v>0</v>
      </c>
    </row>
    <row r="45" spans="1:37" s="183" customFormat="1" ht="19.5" customHeight="1" x14ac:dyDescent="0.2">
      <c r="A45" s="9">
        <v>41</v>
      </c>
      <c r="B45" s="177">
        <f>'Übersicht Teilnehmende'!B45</f>
        <v>0</v>
      </c>
      <c r="C45" s="177">
        <f>'Übersicht Teilnehmende'!C45</f>
        <v>0</v>
      </c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80"/>
      <c r="AJ45" s="187" t="str">
        <f t="shared" si="2"/>
        <v/>
      </c>
      <c r="AK45" s="188">
        <f t="shared" si="3"/>
        <v>0</v>
      </c>
    </row>
    <row r="46" spans="1:37" s="183" customFormat="1" ht="19.5" customHeight="1" x14ac:dyDescent="0.2">
      <c r="A46" s="10">
        <v>42</v>
      </c>
      <c r="B46" s="184">
        <f>'Übersicht Teilnehmende'!B46</f>
        <v>0</v>
      </c>
      <c r="C46" s="184">
        <f>'Übersicht Teilnehmende'!C46</f>
        <v>0</v>
      </c>
      <c r="D46" s="179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87" t="str">
        <f t="shared" si="2"/>
        <v/>
      </c>
      <c r="AK46" s="188">
        <f t="shared" si="3"/>
        <v>0</v>
      </c>
    </row>
    <row r="47" spans="1:37" s="183" customFormat="1" ht="19.5" customHeight="1" x14ac:dyDescent="0.2">
      <c r="A47" s="9">
        <v>43</v>
      </c>
      <c r="B47" s="177">
        <f>'Übersicht Teilnehmende'!B47</f>
        <v>0</v>
      </c>
      <c r="C47" s="177">
        <f>'Übersicht Teilnehmende'!C47</f>
        <v>0</v>
      </c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187" t="str">
        <f t="shared" si="2"/>
        <v/>
      </c>
      <c r="AK47" s="188">
        <f t="shared" si="3"/>
        <v>0</v>
      </c>
    </row>
    <row r="48" spans="1:37" s="183" customFormat="1" ht="19.5" customHeight="1" x14ac:dyDescent="0.2">
      <c r="A48" s="10">
        <v>44</v>
      </c>
      <c r="B48" s="184">
        <f>'Übersicht Teilnehmende'!B48</f>
        <v>0</v>
      </c>
      <c r="C48" s="184">
        <f>'Übersicht Teilnehmende'!C48</f>
        <v>0</v>
      </c>
      <c r="D48" s="179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6"/>
      <c r="AJ48" s="187" t="str">
        <f t="shared" si="2"/>
        <v/>
      </c>
      <c r="AK48" s="188">
        <f t="shared" si="3"/>
        <v>0</v>
      </c>
    </row>
    <row r="49" spans="1:37" s="183" customFormat="1" ht="19.5" customHeight="1" x14ac:dyDescent="0.2">
      <c r="A49" s="9">
        <v>45</v>
      </c>
      <c r="B49" s="177">
        <f>'Übersicht Teilnehmende'!B49</f>
        <v>0</v>
      </c>
      <c r="C49" s="177">
        <f>'Übersicht Teilnehmende'!C49</f>
        <v>0</v>
      </c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80"/>
      <c r="AJ49" s="187" t="str">
        <f t="shared" si="2"/>
        <v/>
      </c>
      <c r="AK49" s="188">
        <f t="shared" si="3"/>
        <v>0</v>
      </c>
    </row>
    <row r="50" spans="1:37" s="183" customFormat="1" ht="19.5" customHeight="1" x14ac:dyDescent="0.2">
      <c r="A50" s="10">
        <v>46</v>
      </c>
      <c r="B50" s="184">
        <f>'Übersicht Teilnehmende'!B50</f>
        <v>0</v>
      </c>
      <c r="C50" s="184">
        <f>'Übersicht Teilnehmende'!C50</f>
        <v>0</v>
      </c>
      <c r="D50" s="179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6"/>
      <c r="AJ50" s="187" t="str">
        <f t="shared" si="2"/>
        <v/>
      </c>
      <c r="AK50" s="188">
        <f t="shared" si="3"/>
        <v>0</v>
      </c>
    </row>
    <row r="51" spans="1:37" s="183" customFormat="1" ht="19.5" customHeight="1" x14ac:dyDescent="0.2">
      <c r="A51" s="9">
        <v>47</v>
      </c>
      <c r="B51" s="177">
        <f>'Übersicht Teilnehmende'!B51</f>
        <v>0</v>
      </c>
      <c r="C51" s="177">
        <f>'Übersicht Teilnehmende'!C51</f>
        <v>0</v>
      </c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80"/>
      <c r="AJ51" s="187" t="str">
        <f t="shared" si="2"/>
        <v/>
      </c>
      <c r="AK51" s="188">
        <f t="shared" si="3"/>
        <v>0</v>
      </c>
    </row>
    <row r="52" spans="1:37" s="183" customFormat="1" ht="19.5" customHeight="1" x14ac:dyDescent="0.2">
      <c r="A52" s="10">
        <v>48</v>
      </c>
      <c r="B52" s="184">
        <f>'Übersicht Teilnehmende'!B52</f>
        <v>0</v>
      </c>
      <c r="C52" s="184">
        <f>'Übersicht Teilnehmende'!C52</f>
        <v>0</v>
      </c>
      <c r="D52" s="179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  <c r="AJ52" s="187" t="str">
        <f t="shared" si="2"/>
        <v/>
      </c>
      <c r="AK52" s="188">
        <f t="shared" si="3"/>
        <v>0</v>
      </c>
    </row>
    <row r="53" spans="1:37" s="183" customFormat="1" ht="19.5" customHeight="1" x14ac:dyDescent="0.2">
      <c r="A53" s="9">
        <v>49</v>
      </c>
      <c r="B53" s="177">
        <f>'Übersicht Teilnehmende'!B53</f>
        <v>0</v>
      </c>
      <c r="C53" s="177">
        <f>'Übersicht Teilnehmende'!C53</f>
        <v>0</v>
      </c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187" t="str">
        <f t="shared" si="2"/>
        <v/>
      </c>
      <c r="AK53" s="188">
        <f t="shared" si="3"/>
        <v>0</v>
      </c>
    </row>
    <row r="54" spans="1:37" s="183" customFormat="1" ht="19.5" customHeight="1" x14ac:dyDescent="0.2">
      <c r="A54" s="10">
        <v>50</v>
      </c>
      <c r="B54" s="184">
        <f>'Übersicht Teilnehmende'!B54</f>
        <v>0</v>
      </c>
      <c r="C54" s="184">
        <f>'Übersicht Teilnehmende'!C54</f>
        <v>0</v>
      </c>
      <c r="D54" s="179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  <c r="AJ54" s="187" t="str">
        <f t="shared" si="2"/>
        <v/>
      </c>
      <c r="AK54" s="188">
        <f t="shared" si="3"/>
        <v>0</v>
      </c>
    </row>
    <row r="55" spans="1:37" s="183" customFormat="1" ht="19.5" customHeight="1" x14ac:dyDescent="0.2">
      <c r="A55" s="9">
        <v>51</v>
      </c>
      <c r="B55" s="177">
        <f>'Übersicht Teilnehmende'!B55</f>
        <v>0</v>
      </c>
      <c r="C55" s="177">
        <f>'Übersicht Teilnehmende'!C55</f>
        <v>0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80"/>
      <c r="AJ55" s="187" t="str">
        <f t="shared" si="2"/>
        <v/>
      </c>
      <c r="AK55" s="188">
        <f t="shared" si="3"/>
        <v>0</v>
      </c>
    </row>
    <row r="56" spans="1:37" s="183" customFormat="1" ht="19.5" customHeight="1" x14ac:dyDescent="0.2">
      <c r="A56" s="10">
        <v>52</v>
      </c>
      <c r="B56" s="184">
        <f>'Übersicht Teilnehmende'!B56</f>
        <v>0</v>
      </c>
      <c r="C56" s="184">
        <f>'Übersicht Teilnehmende'!C56</f>
        <v>0</v>
      </c>
      <c r="D56" s="17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87" t="str">
        <f t="shared" si="2"/>
        <v/>
      </c>
      <c r="AK56" s="188">
        <f t="shared" si="3"/>
        <v>0</v>
      </c>
    </row>
    <row r="57" spans="1:37" s="183" customFormat="1" ht="19.5" customHeight="1" x14ac:dyDescent="0.2">
      <c r="A57" s="9">
        <v>53</v>
      </c>
      <c r="B57" s="177">
        <f>'Übersicht Teilnehmende'!B57</f>
        <v>0</v>
      </c>
      <c r="C57" s="177">
        <f>'Übersicht Teilnehmende'!C57</f>
        <v>0</v>
      </c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80"/>
      <c r="AJ57" s="187" t="str">
        <f t="shared" si="2"/>
        <v/>
      </c>
      <c r="AK57" s="188">
        <f t="shared" si="3"/>
        <v>0</v>
      </c>
    </row>
    <row r="58" spans="1:37" s="183" customFormat="1" ht="19.5" customHeight="1" x14ac:dyDescent="0.2">
      <c r="A58" s="10">
        <v>54</v>
      </c>
      <c r="B58" s="184">
        <f>'Übersicht Teilnehmende'!B58</f>
        <v>0</v>
      </c>
      <c r="C58" s="184">
        <f>'Übersicht Teilnehmende'!C58</f>
        <v>0</v>
      </c>
      <c r="D58" s="17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  <c r="AJ58" s="187" t="str">
        <f t="shared" si="2"/>
        <v/>
      </c>
      <c r="AK58" s="188">
        <f t="shared" si="3"/>
        <v>0</v>
      </c>
    </row>
    <row r="59" spans="1:37" s="183" customFormat="1" ht="19.5" customHeight="1" x14ac:dyDescent="0.2">
      <c r="A59" s="9">
        <v>55</v>
      </c>
      <c r="B59" s="177">
        <f>'Übersicht Teilnehmende'!B59</f>
        <v>0</v>
      </c>
      <c r="C59" s="177">
        <f>'Übersicht Teilnehmende'!C59</f>
        <v>0</v>
      </c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80"/>
      <c r="AJ59" s="187" t="str">
        <f t="shared" si="2"/>
        <v/>
      </c>
      <c r="AK59" s="188">
        <f t="shared" si="3"/>
        <v>0</v>
      </c>
    </row>
    <row r="60" spans="1:37" s="183" customFormat="1" ht="19.5" customHeight="1" x14ac:dyDescent="0.2">
      <c r="A60" s="10">
        <v>56</v>
      </c>
      <c r="B60" s="184">
        <f>'Übersicht Teilnehmende'!B60</f>
        <v>0</v>
      </c>
      <c r="C60" s="184">
        <f>'Übersicht Teilnehmende'!C60</f>
        <v>0</v>
      </c>
      <c r="D60" s="179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6"/>
      <c r="AJ60" s="187" t="str">
        <f t="shared" si="2"/>
        <v/>
      </c>
      <c r="AK60" s="188">
        <f t="shared" si="3"/>
        <v>0</v>
      </c>
    </row>
    <row r="61" spans="1:37" s="183" customFormat="1" ht="19.5" customHeight="1" x14ac:dyDescent="0.2">
      <c r="A61" s="9">
        <v>57</v>
      </c>
      <c r="B61" s="177">
        <f>'Übersicht Teilnehmende'!B61</f>
        <v>0</v>
      </c>
      <c r="C61" s="177">
        <f>'Übersicht Teilnehmende'!C61</f>
        <v>0</v>
      </c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80"/>
      <c r="AJ61" s="187" t="str">
        <f t="shared" si="2"/>
        <v/>
      </c>
      <c r="AK61" s="188">
        <f t="shared" si="3"/>
        <v>0</v>
      </c>
    </row>
    <row r="62" spans="1:37" s="169" customFormat="1" ht="20.25" customHeight="1" x14ac:dyDescent="0.2">
      <c r="A62" s="10">
        <v>58</v>
      </c>
      <c r="B62" s="184">
        <f>'Übersicht Teilnehmende'!B62</f>
        <v>0</v>
      </c>
      <c r="C62" s="184">
        <f>'Übersicht Teilnehmende'!C62</f>
        <v>0</v>
      </c>
      <c r="D62" s="179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187" t="str">
        <f t="shared" si="2"/>
        <v/>
      </c>
      <c r="AK62" s="188">
        <f t="shared" si="3"/>
        <v>0</v>
      </c>
    </row>
    <row r="63" spans="1:37" s="169" customFormat="1" ht="20.25" customHeight="1" x14ac:dyDescent="0.2">
      <c r="A63" s="9">
        <v>59</v>
      </c>
      <c r="B63" s="177">
        <f>'Übersicht Teilnehmende'!B63</f>
        <v>0</v>
      </c>
      <c r="C63" s="177">
        <f>'Übersicht Teilnehmende'!C63</f>
        <v>0</v>
      </c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80"/>
      <c r="AJ63" s="187" t="str">
        <f t="shared" si="2"/>
        <v/>
      </c>
      <c r="AK63" s="188">
        <f t="shared" si="3"/>
        <v>0</v>
      </c>
    </row>
    <row r="64" spans="1:37" s="169" customFormat="1" ht="20.25" customHeight="1" x14ac:dyDescent="0.2">
      <c r="A64" s="10">
        <v>60</v>
      </c>
      <c r="B64" s="184">
        <f>'Übersicht Teilnehmende'!B64</f>
        <v>0</v>
      </c>
      <c r="C64" s="184">
        <f>'Übersicht Teilnehmende'!C64</f>
        <v>0</v>
      </c>
      <c r="D64" s="179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87" t="str">
        <f t="shared" si="2"/>
        <v/>
      </c>
      <c r="AK64" s="188">
        <f t="shared" si="3"/>
        <v>0</v>
      </c>
    </row>
    <row r="65" spans="1:38" s="169" customFormat="1" ht="20.25" customHeight="1" x14ac:dyDescent="0.2">
      <c r="A65" s="9">
        <v>61</v>
      </c>
      <c r="B65" s="177">
        <f>'Übersicht Teilnehmende'!B65</f>
        <v>0</v>
      </c>
      <c r="C65" s="177">
        <f>'Übersicht Teilnehmende'!C65</f>
        <v>0</v>
      </c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187" t="str">
        <f t="shared" si="2"/>
        <v/>
      </c>
      <c r="AK65" s="188">
        <f t="shared" si="3"/>
        <v>0</v>
      </c>
    </row>
    <row r="66" spans="1:38" s="169" customFormat="1" ht="20.25" customHeight="1" thickBot="1" x14ac:dyDescent="0.25">
      <c r="A66" s="189"/>
      <c r="B66" s="190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</row>
    <row r="67" spans="1:38" s="169" customFormat="1" ht="20.25" customHeight="1" x14ac:dyDescent="0.25">
      <c r="A67" s="189"/>
      <c r="C67" s="19" t="s">
        <v>85</v>
      </c>
      <c r="D67" s="192"/>
      <c r="E67" s="193" t="s">
        <v>143</v>
      </c>
      <c r="F67" s="194"/>
      <c r="G67" s="194"/>
      <c r="H67" s="194"/>
      <c r="I67" s="194"/>
      <c r="J67" s="194"/>
      <c r="K67" s="194"/>
      <c r="L67" s="195"/>
      <c r="M67" s="195"/>
      <c r="N67" s="195"/>
      <c r="O67" s="195"/>
      <c r="P67" s="195"/>
      <c r="Q67" s="195"/>
      <c r="R67" s="195"/>
      <c r="S67" s="192"/>
      <c r="T67" s="192"/>
      <c r="U67" s="196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</row>
    <row r="68" spans="1:38" s="169" customFormat="1" ht="20.25" customHeight="1" x14ac:dyDescent="0.25">
      <c r="A68" s="189"/>
      <c r="B68" s="190"/>
      <c r="C68" s="197"/>
      <c r="D68" s="191"/>
      <c r="E68" s="198" t="s">
        <v>144</v>
      </c>
      <c r="F68" s="199"/>
      <c r="G68" s="199"/>
      <c r="H68" s="199"/>
      <c r="I68" s="199"/>
      <c r="J68" s="199"/>
      <c r="K68" s="199"/>
      <c r="L68" s="200"/>
      <c r="M68" s="200"/>
      <c r="N68" s="200"/>
      <c r="O68" s="200"/>
      <c r="P68" s="200"/>
      <c r="Q68" s="200"/>
      <c r="R68" s="200"/>
      <c r="S68" s="191"/>
      <c r="T68" s="191"/>
      <c r="U68" s="20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</row>
    <row r="69" spans="1:38" s="169" customFormat="1" ht="20.25" customHeight="1" x14ac:dyDescent="0.25">
      <c r="A69" s="189"/>
      <c r="B69" s="190"/>
      <c r="C69" s="197"/>
      <c r="D69" s="191"/>
      <c r="E69" s="198" t="s">
        <v>145</v>
      </c>
      <c r="F69" s="199"/>
      <c r="G69" s="199"/>
      <c r="H69" s="199"/>
      <c r="I69" s="199"/>
      <c r="J69" s="199"/>
      <c r="K69" s="199"/>
      <c r="L69" s="200"/>
      <c r="M69" s="200"/>
      <c r="N69" s="200"/>
      <c r="O69" s="200"/>
      <c r="P69" s="200"/>
      <c r="Q69" s="200"/>
      <c r="R69" s="200"/>
      <c r="S69" s="191"/>
      <c r="T69" s="191"/>
      <c r="U69" s="20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</row>
    <row r="70" spans="1:38" s="169" customFormat="1" ht="20.25" customHeight="1" x14ac:dyDescent="0.25">
      <c r="A70" s="189"/>
      <c r="B70" s="190"/>
      <c r="C70" s="197"/>
      <c r="D70" s="191"/>
      <c r="E70" s="198" t="s">
        <v>146</v>
      </c>
      <c r="F70" s="199"/>
      <c r="G70" s="199"/>
      <c r="H70" s="199"/>
      <c r="I70" s="199"/>
      <c r="J70" s="199"/>
      <c r="K70" s="199"/>
      <c r="L70" s="200"/>
      <c r="M70" s="200"/>
      <c r="N70" s="200"/>
      <c r="O70" s="200"/>
      <c r="P70" s="200"/>
      <c r="Q70" s="200"/>
      <c r="R70" s="200"/>
      <c r="S70" s="191"/>
      <c r="T70" s="191"/>
      <c r="U70" s="20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</row>
    <row r="71" spans="1:38" s="169" customFormat="1" ht="20.25" customHeight="1" x14ac:dyDescent="0.25">
      <c r="A71" s="189"/>
      <c r="B71" s="190"/>
      <c r="C71" s="197"/>
      <c r="D71" s="191"/>
      <c r="E71" s="198" t="s">
        <v>147</v>
      </c>
      <c r="F71" s="199"/>
      <c r="G71" s="199"/>
      <c r="H71" s="199"/>
      <c r="I71" s="199"/>
      <c r="J71" s="199"/>
      <c r="K71" s="199"/>
      <c r="L71" s="200"/>
      <c r="M71" s="200"/>
      <c r="N71" s="200"/>
      <c r="O71" s="200"/>
      <c r="P71" s="200"/>
      <c r="Q71" s="200"/>
      <c r="R71" s="200"/>
      <c r="S71" s="191"/>
      <c r="T71" s="191"/>
      <c r="U71" s="20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</row>
    <row r="72" spans="1:38" ht="20.25" customHeight="1" thickBot="1" x14ac:dyDescent="0.3">
      <c r="C72" s="202"/>
      <c r="D72" s="203"/>
      <c r="E72" s="204" t="s">
        <v>148</v>
      </c>
      <c r="F72" s="205"/>
      <c r="G72" s="205"/>
      <c r="H72" s="205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6"/>
      <c r="T72" s="207"/>
      <c r="U72" s="208"/>
    </row>
    <row r="73" spans="1:38" ht="15" customHeight="1" x14ac:dyDescent="0.2">
      <c r="B73" s="249"/>
      <c r="C73" s="250"/>
      <c r="D73" s="209"/>
      <c r="E73" s="210"/>
      <c r="F73" s="210"/>
      <c r="G73" s="210"/>
      <c r="H73" s="210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</row>
    <row r="74" spans="1:38" x14ac:dyDescent="0.2">
      <c r="B74" s="251"/>
      <c r="C74" s="250"/>
      <c r="D74" s="209"/>
      <c r="E74" s="210"/>
      <c r="F74" s="210"/>
      <c r="G74" s="210"/>
      <c r="H74" s="210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1"/>
    </row>
    <row r="75" spans="1:38" x14ac:dyDescent="0.2">
      <c r="C75" s="212"/>
      <c r="D75" s="209"/>
      <c r="E75" s="210"/>
      <c r="F75" s="210"/>
      <c r="G75" s="212"/>
      <c r="H75" s="212"/>
      <c r="I75" s="213"/>
      <c r="J75" s="213"/>
      <c r="K75" s="213"/>
      <c r="L75" s="213"/>
      <c r="M75" s="213"/>
      <c r="N75" s="213"/>
      <c r="O75" s="213"/>
      <c r="P75" s="213"/>
      <c r="Q75" s="213"/>
      <c r="R75" s="213"/>
    </row>
    <row r="76" spans="1:38" x14ac:dyDescent="0.2">
      <c r="D76" s="209"/>
      <c r="E76" s="210"/>
      <c r="F76" s="210"/>
      <c r="G76" s="212"/>
      <c r="H76" s="212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7" spans="1:38" x14ac:dyDescent="0.2">
      <c r="D77" s="214"/>
      <c r="E77" s="210"/>
      <c r="F77" s="210"/>
      <c r="G77" s="212"/>
      <c r="H77" s="212"/>
      <c r="I77" s="213"/>
      <c r="J77" s="213"/>
      <c r="K77" s="213"/>
      <c r="L77" s="213"/>
      <c r="M77" s="213"/>
      <c r="N77" s="213"/>
      <c r="O77" s="213"/>
      <c r="P77" s="213"/>
      <c r="Q77" s="213"/>
      <c r="R77" s="213"/>
    </row>
    <row r="78" spans="1:38" x14ac:dyDescent="0.2">
      <c r="E78" s="212"/>
      <c r="F78" s="212"/>
      <c r="G78" s="212"/>
      <c r="H78" s="212"/>
      <c r="I78" s="213"/>
      <c r="J78" s="213"/>
      <c r="K78" s="213"/>
      <c r="L78" s="213"/>
      <c r="M78" s="213"/>
      <c r="N78" s="213"/>
      <c r="O78" s="213"/>
      <c r="P78" s="213"/>
      <c r="Q78" s="213"/>
      <c r="R78" s="213"/>
    </row>
    <row r="79" spans="1:38" x14ac:dyDescent="0.2">
      <c r="E79" s="212"/>
      <c r="F79" s="212"/>
      <c r="G79" s="212"/>
      <c r="H79" s="212"/>
      <c r="I79" s="213"/>
      <c r="J79" s="213"/>
      <c r="K79" s="213"/>
      <c r="L79" s="213"/>
      <c r="M79" s="213"/>
      <c r="N79" s="213"/>
      <c r="O79" s="213"/>
      <c r="P79" s="213"/>
      <c r="Q79" s="213"/>
      <c r="R79" s="213"/>
    </row>
    <row r="80" spans="1:38" x14ac:dyDescent="0.2">
      <c r="S80" s="168"/>
      <c r="T80" s="168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</sheetData>
  <sheetProtection sheet="1" objects="1" scenarios="1"/>
  <customSheetViews>
    <customSheetView guid="{EFAE88BB-AE86-4D68-A44D-0293BECBB504}" scale="90">
      <selection activeCell="T54" sqref="T54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3">
    <mergeCell ref="D3:D4"/>
    <mergeCell ref="E3:AK3"/>
    <mergeCell ref="B73:C74"/>
  </mergeCells>
  <dataValidations count="2">
    <dataValidation operator="greaterThanOrEqual" allowBlank="1" showInputMessage="1" showErrorMessage="1" errorTitle="Achtung!" error="Nur ganze Zahlen eintragen!" sqref="E5:H65 N5:T65"/>
    <dataValidation type="whole" operator="greaterThanOrEqual" allowBlank="1" showInputMessage="1" showErrorMessage="1" errorTitle="Achtung!" error="Nur ganze Zahlen eintragen!" sqref="D5:D65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Deckblatt</vt:lpstr>
      <vt:lpstr>Erläuterungen SR</vt:lpstr>
      <vt:lpstr>Übersicht Teilnehmende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Tabelle2</vt:lpstr>
      <vt:lpstr>Hilfe Alter</vt:lpstr>
      <vt:lpstr>April!Tabelle</vt:lpstr>
      <vt:lpstr>August!Tabelle</vt:lpstr>
      <vt:lpstr>Dezember!Tabelle</vt:lpstr>
      <vt:lpstr>Februar!Tabelle</vt:lpstr>
      <vt:lpstr>Juli!Tabelle</vt:lpstr>
      <vt:lpstr>Juni!Tabelle</vt:lpstr>
      <vt:lpstr>Mai!Tabelle</vt:lpstr>
      <vt:lpstr>März!Tabelle</vt:lpstr>
      <vt:lpstr>November!Tabelle</vt:lpstr>
      <vt:lpstr>Oktober!Tabelle</vt:lpstr>
      <vt:lpstr>September!Tabelle</vt:lpstr>
      <vt:lpstr>'Übersicht Teilnehmende'!Tabelle</vt:lpstr>
      <vt:lpstr>Tabelle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Hofmannu</dc:creator>
  <cp:lastModifiedBy>Hoffmann, Katja</cp:lastModifiedBy>
  <cp:lastPrinted>2016-12-19T10:52:35Z</cp:lastPrinted>
  <dcterms:created xsi:type="dcterms:W3CDTF">2014-02-28T08:45:05Z</dcterms:created>
  <dcterms:modified xsi:type="dcterms:W3CDTF">2020-01-15T10:47:03Z</dcterms:modified>
</cp:coreProperties>
</file>