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51.4_KJF\Alle\2 Abt KiJuFaFö\2 Familienförderung Bildung\Hoffmann\Tooltime\Tools 2024\fertige Tools\"/>
    </mc:Choice>
  </mc:AlternateContent>
  <workbookProtection revisionsAlgorithmName="SHA-512" revisionsHashValue="31xXcJ6ntX61xNgeOkZ8r2pqeWDbP6SafFq7fhaWN7xzUkEDw4SpZh4StKim8Cht/7zDnkxgGAc8ibdYyWZbjA==" revisionsSaltValue="fRUHsTT4rPVDArLloNb4dg==" revisionsSpinCount="100000" lockRevision="1"/>
  <bookViews>
    <workbookView xWindow="480" yWindow="50" windowWidth="13920" windowHeight="5310" tabRatio="866"/>
  </bookViews>
  <sheets>
    <sheet name="Deckblatt 2024" sheetId="1" r:id="rId1"/>
    <sheet name="Hinweise" sheetId="2" r:id="rId2"/>
    <sheet name="Diagramm Jahr 2024" sheetId="3" r:id="rId3"/>
    <sheet name=" Diagramm Monat 2024" sheetId="4" r:id="rId4"/>
    <sheet name="Ausblenden" sheetId="5" state="hidden" r:id="rId5"/>
    <sheet name="Relative Zahlen" sheetId="6" r:id="rId6"/>
    <sheet name="Jahresübersicht 2024" sheetId="7" r:id="rId7"/>
    <sheet name="Januar" sheetId="8" r:id="rId8"/>
    <sheet name="Februar" sheetId="9" r:id="rId9"/>
    <sheet name="März" sheetId="10" r:id="rId10"/>
    <sheet name="April" sheetId="11" r:id="rId11"/>
    <sheet name="Mai" sheetId="12" r:id="rId12"/>
    <sheet name="Juni" sheetId="13" r:id="rId13"/>
    <sheet name="Juli" sheetId="14" r:id="rId14"/>
    <sheet name="August" sheetId="15" r:id="rId15"/>
    <sheet name="September" sheetId="16" r:id="rId16"/>
    <sheet name="Oktober" sheetId="17" r:id="rId17"/>
    <sheet name="November" sheetId="18" r:id="rId18"/>
    <sheet name="Dezember" sheetId="19" r:id="rId19"/>
    <sheet name="Ergänzungen" sheetId="20" r:id="rId20"/>
    <sheet name="für STR-LA" sheetId="21" state="hidden" r:id="rId21"/>
  </sheets>
  <calcPr calcId="162913"/>
  <customWorkbookViews>
    <customWorkbookView name="Hoffmann, Katja - Persönliche Ansicht" guid="{BCBC1B11-4E9B-4E8B-8945-781F487FE216}" mergeInterval="0" personalView="1" maximized="1" xWindow="-2531" yWindow="-157" windowWidth="2542" windowHeight="1537" tabRatio="866" activeSheetId="2"/>
    <customWorkbookView name="Göbel, Katrin - Persönliche Ansicht" guid="{230BA401-F0C0-4897-9C7E-9DC1DEAEC41D}" mergeInterval="0" personalView="1" maximized="1" xWindow="-8" yWindow="-8" windowWidth="1696" windowHeight="1026" tabRatio="866" activeSheetId="1"/>
  </customWorkbookViews>
</workbook>
</file>

<file path=xl/calcChain.xml><?xml version="1.0" encoding="utf-8"?>
<calcChain xmlns="http://schemas.openxmlformats.org/spreadsheetml/2006/main">
  <c r="M40" i="19" l="1"/>
  <c r="P40" i="19"/>
  <c r="S40" i="19"/>
  <c r="A3" i="6" l="1"/>
  <c r="B3" i="6" l="1"/>
  <c r="B2" i="6"/>
  <c r="B1" i="6"/>
  <c r="H25" i="6" l="1"/>
  <c r="G25" i="6"/>
  <c r="C25" i="6"/>
  <c r="D25" i="6"/>
  <c r="E25" i="6"/>
  <c r="F25" i="6"/>
  <c r="B25" i="6"/>
  <c r="D36" i="18" l="1"/>
  <c r="E36" i="18"/>
  <c r="D37" i="18"/>
  <c r="E37" i="18"/>
  <c r="C36" i="9" l="1"/>
  <c r="D36" i="9"/>
  <c r="E36" i="9"/>
  <c r="F36" i="9" l="1"/>
  <c r="B3" i="4"/>
  <c r="B2" i="4"/>
  <c r="C9" i="19" l="1"/>
  <c r="D9" i="19"/>
  <c r="E9"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C21" i="19"/>
  <c r="D21" i="19"/>
  <c r="E21" i="19"/>
  <c r="C22" i="19"/>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C32" i="19"/>
  <c r="D32" i="19"/>
  <c r="E32" i="19"/>
  <c r="C33" i="19"/>
  <c r="D33" i="19"/>
  <c r="E33" i="19"/>
  <c r="C34" i="19"/>
  <c r="D34" i="19"/>
  <c r="E34" i="19"/>
  <c r="C35" i="19"/>
  <c r="D35" i="19"/>
  <c r="E35" i="19"/>
  <c r="C36" i="19"/>
  <c r="D36" i="19"/>
  <c r="E36" i="19"/>
  <c r="C37" i="19"/>
  <c r="D37" i="19"/>
  <c r="E37" i="19"/>
  <c r="C38" i="19"/>
  <c r="D38" i="19"/>
  <c r="E38" i="19"/>
  <c r="D8" i="19"/>
  <c r="E8" i="19"/>
  <c r="C8" i="19"/>
  <c r="B5" i="20"/>
  <c r="C9" i="18"/>
  <c r="D9" i="18"/>
  <c r="E9" i="18"/>
  <c r="C10" i="18"/>
  <c r="D10" i="18"/>
  <c r="E10" i="18"/>
  <c r="C11" i="18"/>
  <c r="D11" i="18"/>
  <c r="E11" i="18"/>
  <c r="C12" i="18"/>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D8" i="18"/>
  <c r="E8" i="18"/>
  <c r="C8" i="18"/>
  <c r="C9" i="17"/>
  <c r="D9" i="17"/>
  <c r="E9" i="17"/>
  <c r="C10" i="17"/>
  <c r="D10" i="17"/>
  <c r="E10" i="17"/>
  <c r="C11" i="17"/>
  <c r="D11" i="17"/>
  <c r="E11" i="17"/>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D8" i="17"/>
  <c r="E8" i="17"/>
  <c r="C8" i="17"/>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D8" i="16"/>
  <c r="E8" i="16"/>
  <c r="C8" i="16"/>
  <c r="C9" i="15"/>
  <c r="D9" i="15"/>
  <c r="E9" i="15"/>
  <c r="C10" i="15"/>
  <c r="D10" i="15"/>
  <c r="E10" i="15"/>
  <c r="C11" i="15"/>
  <c r="D11" i="15"/>
  <c r="E11" i="15"/>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C38" i="15"/>
  <c r="D38" i="15"/>
  <c r="E38" i="15"/>
  <c r="D8" i="15"/>
  <c r="E8" i="15"/>
  <c r="C8" i="15"/>
  <c r="E28" i="14"/>
  <c r="D23" i="14"/>
  <c r="C20" i="14"/>
  <c r="C9" i="14"/>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D20" i="14"/>
  <c r="E20" i="14"/>
  <c r="C21" i="14"/>
  <c r="D21" i="14"/>
  <c r="E21" i="14"/>
  <c r="C22" i="14"/>
  <c r="D22" i="14"/>
  <c r="E22" i="14"/>
  <c r="C23" i="14"/>
  <c r="E23" i="14"/>
  <c r="C24" i="14"/>
  <c r="D24" i="14"/>
  <c r="E24" i="14"/>
  <c r="C25" i="14"/>
  <c r="D25" i="14"/>
  <c r="E25" i="14"/>
  <c r="C26" i="14"/>
  <c r="D26" i="14"/>
  <c r="E26" i="14"/>
  <c r="C27" i="14"/>
  <c r="D27" i="14"/>
  <c r="E27" i="14"/>
  <c r="C28" i="14"/>
  <c r="D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D8" i="14"/>
  <c r="E8" i="14"/>
  <c r="C8" i="14"/>
  <c r="C9" i="13"/>
  <c r="D9" i="13"/>
  <c r="E9" i="13"/>
  <c r="C10" i="13"/>
  <c r="D10" i="13"/>
  <c r="E10" i="13"/>
  <c r="C11" i="13"/>
  <c r="D11" i="13"/>
  <c r="E11" i="13"/>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D8" i="13"/>
  <c r="E8" i="13"/>
  <c r="C8" i="13"/>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D8" i="12"/>
  <c r="E8" i="12"/>
  <c r="C8" i="12"/>
  <c r="C9" i="11"/>
  <c r="D9" i="11"/>
  <c r="E9" i="11"/>
  <c r="C10" i="11"/>
  <c r="D10" i="11"/>
  <c r="E10" i="11"/>
  <c r="C11" i="11"/>
  <c r="D11" i="11"/>
  <c r="E11" i="11"/>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D8" i="11"/>
  <c r="E8" i="11"/>
  <c r="C8" i="11"/>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D8" i="9"/>
  <c r="E8" i="9"/>
  <c r="C8" i="9"/>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D8" i="8"/>
  <c r="E8" i="8"/>
  <c r="C8" i="8"/>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D8" i="10"/>
  <c r="E8" i="10"/>
  <c r="C8" i="10"/>
  <c r="B4" i="20" l="1"/>
  <c r="B3" i="20"/>
  <c r="B2" i="20"/>
  <c r="B1" i="20"/>
  <c r="B1" i="8"/>
  <c r="B3" i="19" l="1"/>
  <c r="B3" i="18"/>
  <c r="B3" i="17"/>
  <c r="B3" i="16"/>
  <c r="B3" i="15"/>
  <c r="B3" i="14"/>
  <c r="B3" i="13"/>
  <c r="B3" i="12"/>
  <c r="B3" i="11"/>
  <c r="B3" i="10"/>
  <c r="B3" i="9"/>
  <c r="B3" i="8"/>
  <c r="B3" i="7"/>
  <c r="B3" i="3"/>
  <c r="C36" i="18" l="1"/>
  <c r="F36" i="18" s="1"/>
  <c r="C37" i="18"/>
  <c r="F37" i="18" s="1"/>
  <c r="D66" i="5" l="1"/>
  <c r="E66" i="5"/>
  <c r="F66" i="5"/>
  <c r="G66" i="5"/>
  <c r="C66" i="5"/>
  <c r="B66" i="5"/>
  <c r="D50" i="5"/>
  <c r="E50" i="5"/>
  <c r="F50" i="5"/>
  <c r="G50" i="5"/>
  <c r="H50" i="5"/>
  <c r="I50" i="5"/>
  <c r="J50" i="5"/>
  <c r="K50" i="5"/>
  <c r="L50" i="5"/>
  <c r="M50" i="5"/>
  <c r="N50" i="5"/>
  <c r="O50" i="5"/>
  <c r="P50" i="5"/>
  <c r="C50" i="5"/>
  <c r="B50" i="5"/>
  <c r="C13" i="5"/>
  <c r="D13" i="5"/>
  <c r="E13" i="5"/>
  <c r="F13" i="5"/>
  <c r="B13" i="5"/>
  <c r="A13" i="5"/>
  <c r="C8" i="5"/>
  <c r="D8" i="5"/>
  <c r="E8" i="5"/>
  <c r="F8" i="5"/>
  <c r="G8" i="5"/>
  <c r="H8" i="5"/>
  <c r="I8" i="5"/>
  <c r="J8" i="5"/>
  <c r="K8" i="5"/>
  <c r="L8" i="5"/>
  <c r="M8" i="5"/>
  <c r="N8" i="5"/>
  <c r="O8" i="5"/>
  <c r="B8" i="5"/>
  <c r="A8" i="5"/>
  <c r="B1" i="4"/>
  <c r="B2" i="3" l="1"/>
  <c r="B1" i="3"/>
  <c r="G39" i="8" l="1"/>
  <c r="F8" i="8" l="1"/>
  <c r="AE5" i="19" l="1"/>
  <c r="W5" i="19"/>
  <c r="G5" i="19"/>
  <c r="C5" i="19"/>
  <c r="AE5" i="18"/>
  <c r="W5" i="18"/>
  <c r="G5" i="18"/>
  <c r="C5" i="18"/>
  <c r="AE5" i="17"/>
  <c r="W5" i="17"/>
  <c r="G5" i="17"/>
  <c r="C5" i="17"/>
  <c r="AE5" i="16"/>
  <c r="W5" i="16"/>
  <c r="G5" i="16"/>
  <c r="C5" i="16"/>
  <c r="AE5" i="15"/>
  <c r="W5" i="15"/>
  <c r="G5" i="15"/>
  <c r="C5" i="15"/>
  <c r="AE5" i="14"/>
  <c r="W5" i="14"/>
  <c r="G5" i="14"/>
  <c r="C5" i="14"/>
  <c r="AE5" i="13"/>
  <c r="W5" i="13"/>
  <c r="G5" i="13"/>
  <c r="C5" i="13"/>
  <c r="AE5" i="12"/>
  <c r="W5" i="12"/>
  <c r="G5" i="12"/>
  <c r="C5" i="12"/>
  <c r="AE5" i="11"/>
  <c r="W5" i="11"/>
  <c r="G5" i="11"/>
  <c r="C5" i="11"/>
  <c r="AE5" i="10"/>
  <c r="W5" i="10"/>
  <c r="G5" i="10"/>
  <c r="C5" i="10"/>
  <c r="AE5" i="9"/>
  <c r="W5" i="9"/>
  <c r="G5" i="9"/>
  <c r="C5" i="9"/>
  <c r="AE5" i="8"/>
  <c r="W5" i="8"/>
  <c r="G5" i="8"/>
  <c r="C5" i="8"/>
  <c r="G37" i="9" l="1"/>
  <c r="H37" i="9"/>
  <c r="I37" i="9"/>
  <c r="H9" i="7" s="1"/>
  <c r="D37" i="5" s="1"/>
  <c r="J37" i="9"/>
  <c r="K37" i="9"/>
  <c r="L37" i="9"/>
  <c r="M37" i="9"/>
  <c r="N37" i="9"/>
  <c r="O37" i="9"/>
  <c r="P37" i="9"/>
  <c r="Q37" i="9"/>
  <c r="R37" i="9"/>
  <c r="S37" i="9"/>
  <c r="T37" i="9"/>
  <c r="U37" i="9"/>
  <c r="W37" i="9"/>
  <c r="X37" i="9"/>
  <c r="Y37" i="9"/>
  <c r="Z37" i="9"/>
  <c r="AA37" i="9"/>
  <c r="AB37" i="9"/>
  <c r="AC37" i="9"/>
  <c r="AE37" i="9"/>
  <c r="AF37" i="9"/>
  <c r="AG37" i="9"/>
  <c r="G38" i="18"/>
  <c r="H38" i="18"/>
  <c r="I38" i="18"/>
  <c r="H18" i="7" s="1"/>
  <c r="J38" i="18"/>
  <c r="K38" i="18"/>
  <c r="L38" i="18"/>
  <c r="M38" i="18"/>
  <c r="N38" i="18"/>
  <c r="O38" i="18"/>
  <c r="P38" i="18"/>
  <c r="Q38" i="18"/>
  <c r="R38" i="18"/>
  <c r="S38" i="18"/>
  <c r="T38" i="18"/>
  <c r="U38" i="18"/>
  <c r="W38" i="18"/>
  <c r="X38" i="18"/>
  <c r="Y38" i="18"/>
  <c r="Z38" i="18"/>
  <c r="AA38" i="18"/>
  <c r="AB38" i="18"/>
  <c r="AC38" i="18"/>
  <c r="AE38" i="18"/>
  <c r="AF38" i="18"/>
  <c r="AG38" i="18"/>
  <c r="G38" i="16"/>
  <c r="H38" i="16"/>
  <c r="I38" i="16"/>
  <c r="H16" i="7" s="1"/>
  <c r="J38" i="16"/>
  <c r="K38" i="16"/>
  <c r="L38" i="16"/>
  <c r="M38" i="16"/>
  <c r="N38" i="16"/>
  <c r="O38" i="16"/>
  <c r="P38" i="16"/>
  <c r="Q38" i="16"/>
  <c r="R38" i="16"/>
  <c r="S38" i="16"/>
  <c r="T38" i="16"/>
  <c r="U38" i="16"/>
  <c r="W38" i="16"/>
  <c r="X38" i="16"/>
  <c r="Y38" i="16"/>
  <c r="Z38" i="16"/>
  <c r="AA38" i="16"/>
  <c r="AB38" i="16"/>
  <c r="AC38" i="16"/>
  <c r="AE38" i="16"/>
  <c r="AF38" i="16"/>
  <c r="AG38" i="16"/>
  <c r="G38" i="13"/>
  <c r="H38" i="13"/>
  <c r="I38" i="13"/>
  <c r="H13" i="7" s="1"/>
  <c r="J38" i="13"/>
  <c r="K38" i="13"/>
  <c r="L38" i="13"/>
  <c r="M38" i="13"/>
  <c r="N38" i="13"/>
  <c r="O38" i="13"/>
  <c r="P38" i="13"/>
  <c r="Q38" i="13"/>
  <c r="R38" i="13"/>
  <c r="S38" i="13"/>
  <c r="T38" i="13"/>
  <c r="U38" i="13"/>
  <c r="W38" i="13"/>
  <c r="X38" i="13"/>
  <c r="Y38" i="13"/>
  <c r="Z38" i="13"/>
  <c r="AA38" i="13"/>
  <c r="AB38" i="13"/>
  <c r="AC38" i="13"/>
  <c r="AE38" i="13"/>
  <c r="AF38" i="13"/>
  <c r="AG38" i="13"/>
  <c r="G38" i="11"/>
  <c r="H38" i="11"/>
  <c r="I38" i="11"/>
  <c r="H11" i="7" s="1"/>
  <c r="J38" i="11"/>
  <c r="K38" i="11"/>
  <c r="L38" i="11"/>
  <c r="M38" i="11"/>
  <c r="N38" i="11"/>
  <c r="O38" i="11"/>
  <c r="P38" i="11"/>
  <c r="Q38" i="11"/>
  <c r="R38" i="11"/>
  <c r="S38" i="11"/>
  <c r="S39" i="11" s="1"/>
  <c r="T38" i="11"/>
  <c r="U38" i="11"/>
  <c r="W38" i="11"/>
  <c r="X38" i="11"/>
  <c r="Y38" i="11"/>
  <c r="Z38" i="11"/>
  <c r="AA38" i="11"/>
  <c r="AB38" i="11"/>
  <c r="AC38" i="11"/>
  <c r="AE38" i="11"/>
  <c r="AF38" i="11"/>
  <c r="AG38" i="11"/>
  <c r="W39" i="19"/>
  <c r="X39" i="19"/>
  <c r="Y39" i="19"/>
  <c r="Z39" i="19"/>
  <c r="AA39" i="19"/>
  <c r="AB39" i="19"/>
  <c r="AC39" i="19"/>
  <c r="AE39" i="19"/>
  <c r="AF39" i="19"/>
  <c r="AG39" i="19"/>
  <c r="W39" i="17"/>
  <c r="X39" i="17"/>
  <c r="Y39" i="17"/>
  <c r="Z39" i="17"/>
  <c r="AA39" i="17"/>
  <c r="AB39" i="17"/>
  <c r="AC39" i="17"/>
  <c r="AE39" i="17"/>
  <c r="AF39" i="17"/>
  <c r="AG39" i="17"/>
  <c r="W39" i="15"/>
  <c r="X39" i="15"/>
  <c r="Y39" i="15"/>
  <c r="Z39" i="15"/>
  <c r="AA39" i="15"/>
  <c r="AB39" i="15"/>
  <c r="AC39" i="15"/>
  <c r="AE39" i="15"/>
  <c r="AF39" i="15"/>
  <c r="AG39" i="15"/>
  <c r="W39" i="14"/>
  <c r="X39" i="14"/>
  <c r="Y39" i="14"/>
  <c r="Z39" i="14"/>
  <c r="AA39" i="14"/>
  <c r="AB39" i="14"/>
  <c r="AC39" i="14"/>
  <c r="AE39" i="14"/>
  <c r="AF39" i="14"/>
  <c r="AG39" i="14"/>
  <c r="X39" i="12"/>
  <c r="Y39" i="12"/>
  <c r="Z39" i="12"/>
  <c r="AA39" i="12"/>
  <c r="AB39" i="12"/>
  <c r="AC39" i="12"/>
  <c r="AE39" i="12"/>
  <c r="AF39" i="12"/>
  <c r="AG39" i="12"/>
  <c r="W39" i="12"/>
  <c r="X39" i="10"/>
  <c r="Y39" i="10"/>
  <c r="Z39" i="10"/>
  <c r="AA39" i="10"/>
  <c r="AB39" i="10"/>
  <c r="AC39" i="10"/>
  <c r="AE39" i="10"/>
  <c r="AF39" i="10"/>
  <c r="AG39" i="10"/>
  <c r="W39" i="10"/>
  <c r="X39" i="8"/>
  <c r="Y39" i="8"/>
  <c r="Z39" i="8"/>
  <c r="AA39" i="8"/>
  <c r="AB39" i="8"/>
  <c r="AC39" i="8"/>
  <c r="AE39" i="8"/>
  <c r="AF39" i="8"/>
  <c r="AG39" i="8"/>
  <c r="W39" i="8"/>
  <c r="B2" i="19"/>
  <c r="B1" i="19"/>
  <c r="B2" i="18"/>
  <c r="B1" i="18"/>
  <c r="B2" i="17"/>
  <c r="B1" i="17"/>
  <c r="B2" i="16"/>
  <c r="B1" i="16"/>
  <c r="B2" i="15"/>
  <c r="B1" i="15"/>
  <c r="B2" i="14"/>
  <c r="B1" i="14"/>
  <c r="B2" i="13"/>
  <c r="B1" i="13"/>
  <c r="B2" i="12"/>
  <c r="B1" i="12"/>
  <c r="B2" i="11"/>
  <c r="B1" i="11"/>
  <c r="B2" i="10"/>
  <c r="B1" i="10"/>
  <c r="B2" i="9"/>
  <c r="B1" i="9"/>
  <c r="B2" i="8"/>
  <c r="B2" i="7"/>
  <c r="B1" i="7"/>
  <c r="M39" i="18" l="1"/>
  <c r="S39" i="18"/>
  <c r="J39" i="18"/>
  <c r="P39" i="18"/>
  <c r="J39" i="16"/>
  <c r="M39" i="16"/>
  <c r="P39" i="16"/>
  <c r="S39" i="16"/>
  <c r="M39" i="13"/>
  <c r="J39" i="13"/>
  <c r="S39" i="13"/>
  <c r="P39" i="13"/>
  <c r="J39" i="11"/>
  <c r="P39" i="11"/>
  <c r="M39" i="11"/>
  <c r="D46" i="5"/>
  <c r="D41" i="5"/>
  <c r="D39" i="5"/>
  <c r="D44" i="5"/>
  <c r="J38" i="9"/>
  <c r="M38" i="9"/>
  <c r="P38" i="9"/>
  <c r="S38" i="9"/>
  <c r="AD34" i="19"/>
  <c r="AD35" i="19"/>
  <c r="AD36" i="19"/>
  <c r="V34" i="19"/>
  <c r="V35" i="19"/>
  <c r="V36" i="19"/>
  <c r="F35" i="19"/>
  <c r="F36" i="19"/>
  <c r="AD33" i="18"/>
  <c r="AD34" i="18"/>
  <c r="AD35" i="18"/>
  <c r="AD36" i="18"/>
  <c r="V33" i="18"/>
  <c r="V34" i="18"/>
  <c r="V35" i="18"/>
  <c r="V36" i="18"/>
  <c r="AD36" i="17"/>
  <c r="V36" i="17"/>
  <c r="AD35" i="16"/>
  <c r="AD36" i="16"/>
  <c r="V35" i="16"/>
  <c r="V36" i="16"/>
  <c r="AD35" i="15"/>
  <c r="AD36" i="15"/>
  <c r="V35" i="15"/>
  <c r="V36" i="15"/>
  <c r="F36" i="15"/>
  <c r="AD34" i="14"/>
  <c r="AD35" i="14"/>
  <c r="AD36" i="14"/>
  <c r="V34" i="14"/>
  <c r="V35" i="14"/>
  <c r="V36" i="14"/>
  <c r="AD34" i="13"/>
  <c r="AD35" i="13"/>
  <c r="AD36" i="13"/>
  <c r="V34" i="13"/>
  <c r="V35" i="13"/>
  <c r="V36" i="13"/>
  <c r="F34" i="13"/>
  <c r="F35" i="13"/>
  <c r="F36" i="13"/>
  <c r="AD35" i="12"/>
  <c r="AD36" i="12"/>
  <c r="V35" i="12"/>
  <c r="V36" i="12"/>
  <c r="F35" i="12"/>
  <c r="F36" i="12"/>
  <c r="AD35" i="11"/>
  <c r="AD36" i="11"/>
  <c r="V35" i="11"/>
  <c r="V36" i="11"/>
  <c r="F35" i="11"/>
  <c r="J11" i="7"/>
  <c r="K11" i="7"/>
  <c r="AD36" i="10"/>
  <c r="V36" i="10"/>
  <c r="AD36" i="9"/>
  <c r="V36" i="9"/>
  <c r="AD36" i="8"/>
  <c r="V36" i="8"/>
  <c r="F36" i="8"/>
  <c r="F35" i="15" l="1"/>
  <c r="F33" i="18"/>
  <c r="F36" i="11"/>
  <c r="F34" i="19"/>
  <c r="F35" i="18"/>
  <c r="F34" i="18"/>
  <c r="F36" i="16"/>
  <c r="F35" i="16"/>
  <c r="F36" i="17"/>
  <c r="F9" i="8" l="1"/>
  <c r="Y6" i="19"/>
  <c r="Z6" i="19"/>
  <c r="AA6" i="19"/>
  <c r="AB6" i="19"/>
  <c r="AC6" i="19"/>
  <c r="Y6" i="18"/>
  <c r="Z6" i="18"/>
  <c r="AA6" i="18"/>
  <c r="AB6" i="18"/>
  <c r="AC6" i="18"/>
  <c r="Y6" i="17"/>
  <c r="Z6" i="17"/>
  <c r="AA6" i="17"/>
  <c r="AB6" i="17"/>
  <c r="AC6" i="17"/>
  <c r="Y6" i="16"/>
  <c r="Z6" i="16"/>
  <c r="AA6" i="16"/>
  <c r="AB6" i="16"/>
  <c r="AC6" i="16"/>
  <c r="Y6" i="15"/>
  <c r="Z6" i="15"/>
  <c r="AA6" i="15"/>
  <c r="AB6" i="15"/>
  <c r="AC6" i="15"/>
  <c r="Y6" i="14"/>
  <c r="Z6" i="14"/>
  <c r="AA6" i="14"/>
  <c r="AB6" i="14"/>
  <c r="AC6" i="14"/>
  <c r="Y6" i="13"/>
  <c r="Z6" i="13"/>
  <c r="AA6" i="13"/>
  <c r="AB6" i="13"/>
  <c r="AC6" i="13"/>
  <c r="Y6" i="12"/>
  <c r="Z6" i="12"/>
  <c r="AA6" i="12"/>
  <c r="AB6" i="12"/>
  <c r="AC6" i="12"/>
  <c r="AC6" i="11"/>
  <c r="Y6" i="11"/>
  <c r="Z6" i="11"/>
  <c r="AA6" i="11"/>
  <c r="AB6" i="11"/>
  <c r="Y6" i="10"/>
  <c r="Z6" i="10"/>
  <c r="AA6" i="10"/>
  <c r="AB6" i="10"/>
  <c r="AC6" i="10"/>
  <c r="X6" i="9"/>
  <c r="Y6" i="9"/>
  <c r="Z6" i="9"/>
  <c r="AA6" i="9"/>
  <c r="AB6" i="9"/>
  <c r="AC6" i="9"/>
  <c r="X6" i="8"/>
  <c r="Y6" i="8"/>
  <c r="Z6" i="8"/>
  <c r="AA6" i="8"/>
  <c r="AB6" i="8"/>
  <c r="AC6" i="8"/>
  <c r="AD30" i="15" l="1"/>
  <c r="AD29" i="15"/>
  <c r="X6" i="14"/>
  <c r="U39" i="19"/>
  <c r="T39" i="19"/>
  <c r="S39" i="19"/>
  <c r="R39" i="19"/>
  <c r="Q39" i="19"/>
  <c r="P39" i="19"/>
  <c r="O39" i="19"/>
  <c r="N39" i="19"/>
  <c r="M39" i="19"/>
  <c r="L39" i="19"/>
  <c r="K39" i="19"/>
  <c r="J39" i="19"/>
  <c r="I39" i="19"/>
  <c r="H19" i="7" s="1"/>
  <c r="H39" i="19"/>
  <c r="G39" i="19"/>
  <c r="AD38" i="19"/>
  <c r="V38" i="19"/>
  <c r="F38" i="19"/>
  <c r="AD37" i="19"/>
  <c r="V37" i="19"/>
  <c r="AD33" i="19"/>
  <c r="V33" i="19"/>
  <c r="AD32" i="19"/>
  <c r="V32" i="19"/>
  <c r="AD31" i="19"/>
  <c r="V31" i="19"/>
  <c r="AD30" i="19"/>
  <c r="V30" i="19"/>
  <c r="F30" i="19"/>
  <c r="AD29" i="19"/>
  <c r="V29" i="19"/>
  <c r="F29" i="19"/>
  <c r="AD28" i="19"/>
  <c r="V28" i="19"/>
  <c r="AD27" i="19"/>
  <c r="V27" i="19"/>
  <c r="AD26" i="19"/>
  <c r="V26" i="19"/>
  <c r="AD25" i="19"/>
  <c r="V25" i="19"/>
  <c r="AD24" i="19"/>
  <c r="V24" i="19"/>
  <c r="AD23" i="19"/>
  <c r="V23" i="19"/>
  <c r="AD22" i="19"/>
  <c r="V22" i="19"/>
  <c r="F22" i="19"/>
  <c r="AD21" i="19"/>
  <c r="V21" i="19"/>
  <c r="F21" i="19"/>
  <c r="AD20" i="19"/>
  <c r="V20" i="19"/>
  <c r="AD19" i="19"/>
  <c r="V19" i="19"/>
  <c r="AD18" i="19"/>
  <c r="V18" i="19"/>
  <c r="AD17" i="19"/>
  <c r="V17" i="19"/>
  <c r="AD16" i="19"/>
  <c r="V16" i="19"/>
  <c r="AD15" i="19"/>
  <c r="V15" i="19"/>
  <c r="AD14" i="19"/>
  <c r="V14" i="19"/>
  <c r="F14" i="19"/>
  <c r="AD13" i="19"/>
  <c r="V13" i="19"/>
  <c r="F13" i="19"/>
  <c r="AD12" i="19"/>
  <c r="V12" i="19"/>
  <c r="AD11" i="19"/>
  <c r="V11" i="19"/>
  <c r="AD10" i="19"/>
  <c r="V10" i="19"/>
  <c r="AD9" i="19"/>
  <c r="V9" i="19"/>
  <c r="AD8" i="19"/>
  <c r="V8" i="19"/>
  <c r="AG6" i="19"/>
  <c r="AF6" i="19"/>
  <c r="AE6" i="19"/>
  <c r="X6" i="19"/>
  <c r="W6" i="19"/>
  <c r="AD37" i="18"/>
  <c r="V37" i="18"/>
  <c r="AD32" i="18"/>
  <c r="V32" i="18"/>
  <c r="AD31" i="18"/>
  <c r="V31" i="18"/>
  <c r="F31" i="18"/>
  <c r="AD30" i="18"/>
  <c r="V30" i="18"/>
  <c r="F30" i="18"/>
  <c r="AD29" i="18"/>
  <c r="V29" i="18"/>
  <c r="AD28" i="18"/>
  <c r="V28" i="18"/>
  <c r="AD27" i="18"/>
  <c r="V27" i="18"/>
  <c r="AD26" i="18"/>
  <c r="V26" i="18"/>
  <c r="AD25" i="18"/>
  <c r="V25" i="18"/>
  <c r="AD24" i="18"/>
  <c r="V24" i="18"/>
  <c r="F24" i="18"/>
  <c r="AD23" i="18"/>
  <c r="V23" i="18"/>
  <c r="AD22" i="18"/>
  <c r="V22" i="18"/>
  <c r="F22" i="18"/>
  <c r="AD21" i="18"/>
  <c r="V21" i="18"/>
  <c r="AD20" i="18"/>
  <c r="V20" i="18"/>
  <c r="AD19" i="18"/>
  <c r="V19" i="18"/>
  <c r="AD18" i="18"/>
  <c r="V18" i="18"/>
  <c r="AD17" i="18"/>
  <c r="V17" i="18"/>
  <c r="F17" i="18"/>
  <c r="AD16" i="18"/>
  <c r="V16" i="18"/>
  <c r="F16" i="18"/>
  <c r="AD15" i="18"/>
  <c r="V15" i="18"/>
  <c r="F15" i="18"/>
  <c r="AD14" i="18"/>
  <c r="V14" i="18"/>
  <c r="F14" i="18"/>
  <c r="AD13" i="18"/>
  <c r="V13" i="18"/>
  <c r="F13" i="18"/>
  <c r="AD12" i="18"/>
  <c r="V12" i="18"/>
  <c r="AD11" i="18"/>
  <c r="V11" i="18"/>
  <c r="AD10" i="18"/>
  <c r="V10" i="18"/>
  <c r="AD9" i="18"/>
  <c r="V9" i="18"/>
  <c r="F9" i="18"/>
  <c r="AD8" i="18"/>
  <c r="V8" i="18"/>
  <c r="AG6" i="18"/>
  <c r="AF6" i="18"/>
  <c r="AE6" i="18"/>
  <c r="X6" i="18"/>
  <c r="W6" i="18"/>
  <c r="U39" i="17"/>
  <c r="T39" i="17"/>
  <c r="S39" i="17"/>
  <c r="R39" i="17"/>
  <c r="Q39" i="17"/>
  <c r="P39" i="17"/>
  <c r="P40" i="17" s="1"/>
  <c r="O39" i="17"/>
  <c r="N39" i="17"/>
  <c r="M39" i="17"/>
  <c r="M40" i="17" s="1"/>
  <c r="L39" i="17"/>
  <c r="K39" i="17"/>
  <c r="J39" i="17"/>
  <c r="I39" i="17"/>
  <c r="H17" i="7" s="1"/>
  <c r="H39" i="17"/>
  <c r="G39" i="17"/>
  <c r="AD38" i="17"/>
  <c r="V38" i="17"/>
  <c r="AD37" i="17"/>
  <c r="V37" i="17"/>
  <c r="AD35" i="17"/>
  <c r="V35" i="17"/>
  <c r="AD34" i="17"/>
  <c r="V34" i="17"/>
  <c r="AD33" i="17"/>
  <c r="V33" i="17"/>
  <c r="AD32" i="17"/>
  <c r="V32" i="17"/>
  <c r="AD31" i="17"/>
  <c r="V31" i="17"/>
  <c r="AD30" i="17"/>
  <c r="V30" i="17"/>
  <c r="AD29" i="17"/>
  <c r="V29" i="17"/>
  <c r="AD28" i="17"/>
  <c r="V28" i="17"/>
  <c r="AD27" i="17"/>
  <c r="V27" i="17"/>
  <c r="AD26" i="17"/>
  <c r="V26" i="17"/>
  <c r="AD25" i="17"/>
  <c r="V25" i="17"/>
  <c r="AD24" i="17"/>
  <c r="V24" i="17"/>
  <c r="AD23" i="17"/>
  <c r="V23" i="17"/>
  <c r="AD22" i="17"/>
  <c r="V22" i="17"/>
  <c r="F22" i="17"/>
  <c r="AD21" i="17"/>
  <c r="V21" i="17"/>
  <c r="AD20" i="17"/>
  <c r="V20" i="17"/>
  <c r="AD19" i="17"/>
  <c r="V19" i="17"/>
  <c r="AD18" i="17"/>
  <c r="V18" i="17"/>
  <c r="AD17" i="17"/>
  <c r="V17" i="17"/>
  <c r="AD16" i="17"/>
  <c r="V16" i="17"/>
  <c r="AD15" i="17"/>
  <c r="V15" i="17"/>
  <c r="AD14" i="17"/>
  <c r="V14" i="17"/>
  <c r="AD13" i="17"/>
  <c r="V13" i="17"/>
  <c r="AD12" i="17"/>
  <c r="V12" i="17"/>
  <c r="AD11" i="17"/>
  <c r="V11" i="17"/>
  <c r="AD10" i="17"/>
  <c r="V10" i="17"/>
  <c r="AD9" i="17"/>
  <c r="V9" i="17"/>
  <c r="AD8" i="17"/>
  <c r="V8" i="17"/>
  <c r="AG6" i="17"/>
  <c r="AF6" i="17"/>
  <c r="AE6" i="17"/>
  <c r="X6" i="17"/>
  <c r="W6" i="17"/>
  <c r="AD37" i="16"/>
  <c r="V37" i="16"/>
  <c r="AD34" i="16"/>
  <c r="V34" i="16"/>
  <c r="AD33" i="16"/>
  <c r="V33" i="16"/>
  <c r="F33" i="16"/>
  <c r="AD32" i="16"/>
  <c r="V32" i="16"/>
  <c r="AD31" i="16"/>
  <c r="V31" i="16"/>
  <c r="AD30" i="16"/>
  <c r="V30" i="16"/>
  <c r="AD29" i="16"/>
  <c r="V29" i="16"/>
  <c r="AD28" i="16"/>
  <c r="V28" i="16"/>
  <c r="AD27" i="16"/>
  <c r="V27" i="16"/>
  <c r="AD26" i="16"/>
  <c r="V26" i="16"/>
  <c r="AD25" i="16"/>
  <c r="V25" i="16"/>
  <c r="AD24" i="16"/>
  <c r="V24" i="16"/>
  <c r="AD23" i="16"/>
  <c r="V23" i="16"/>
  <c r="AD22" i="16"/>
  <c r="V22" i="16"/>
  <c r="AD21" i="16"/>
  <c r="V21" i="16"/>
  <c r="AD20" i="16"/>
  <c r="V20" i="16"/>
  <c r="AD19" i="16"/>
  <c r="V19" i="16"/>
  <c r="AD18" i="16"/>
  <c r="V18" i="16"/>
  <c r="AD17" i="16"/>
  <c r="V17" i="16"/>
  <c r="F17" i="16"/>
  <c r="AD16" i="16"/>
  <c r="V16" i="16"/>
  <c r="F16" i="16"/>
  <c r="AD15" i="16"/>
  <c r="V15" i="16"/>
  <c r="AD14" i="16"/>
  <c r="V14" i="16"/>
  <c r="AD13" i="16"/>
  <c r="V13" i="16"/>
  <c r="AD12" i="16"/>
  <c r="V12" i="16"/>
  <c r="AD11" i="16"/>
  <c r="V11" i="16"/>
  <c r="AD10" i="16"/>
  <c r="V10" i="16"/>
  <c r="AD9" i="16"/>
  <c r="V9" i="16"/>
  <c r="F9" i="16"/>
  <c r="AD8" i="16"/>
  <c r="V8" i="16"/>
  <c r="AG6" i="16"/>
  <c r="AF6" i="16"/>
  <c r="AE6" i="16"/>
  <c r="X6" i="16"/>
  <c r="W6" i="16"/>
  <c r="U39" i="15"/>
  <c r="T39" i="15"/>
  <c r="S39" i="15"/>
  <c r="R39" i="15"/>
  <c r="Q39" i="15"/>
  <c r="P39" i="15"/>
  <c r="O39" i="15"/>
  <c r="N39" i="15"/>
  <c r="M39" i="15"/>
  <c r="M40" i="15" s="1"/>
  <c r="L39" i="15"/>
  <c r="K39" i="15"/>
  <c r="J39" i="15"/>
  <c r="J40" i="15" s="1"/>
  <c r="I39" i="15"/>
  <c r="H15" i="7" s="1"/>
  <c r="H39" i="15"/>
  <c r="G39" i="15"/>
  <c r="AD38" i="15"/>
  <c r="V38" i="15"/>
  <c r="F38" i="15"/>
  <c r="AD37" i="15"/>
  <c r="V37" i="15"/>
  <c r="F37" i="15"/>
  <c r="AD34" i="15"/>
  <c r="V34" i="15"/>
  <c r="AD33" i="15"/>
  <c r="V33" i="15"/>
  <c r="AD32" i="15"/>
  <c r="V32" i="15"/>
  <c r="AD31" i="15"/>
  <c r="V31" i="15"/>
  <c r="V30" i="15"/>
  <c r="F30" i="15"/>
  <c r="V29" i="15"/>
  <c r="AD28" i="15"/>
  <c r="V28" i="15"/>
  <c r="AD27" i="15"/>
  <c r="V27" i="15"/>
  <c r="AD26" i="15"/>
  <c r="V26" i="15"/>
  <c r="AD25" i="15"/>
  <c r="V25" i="15"/>
  <c r="AD24" i="15"/>
  <c r="V24" i="15"/>
  <c r="AD23" i="15"/>
  <c r="V23" i="15"/>
  <c r="AD22" i="15"/>
  <c r="V22" i="15"/>
  <c r="AD21" i="15"/>
  <c r="V21" i="15"/>
  <c r="AD20" i="15"/>
  <c r="V20" i="15"/>
  <c r="AD19" i="15"/>
  <c r="V19" i="15"/>
  <c r="AD18" i="15"/>
  <c r="V18" i="15"/>
  <c r="AD17" i="15"/>
  <c r="V17" i="15"/>
  <c r="AD16" i="15"/>
  <c r="V16" i="15"/>
  <c r="AD15" i="15"/>
  <c r="V15" i="15"/>
  <c r="AD14" i="15"/>
  <c r="V14" i="15"/>
  <c r="AD13" i="15"/>
  <c r="V13" i="15"/>
  <c r="AD12" i="15"/>
  <c r="V12" i="15"/>
  <c r="AD11" i="15"/>
  <c r="V11" i="15"/>
  <c r="AD10" i="15"/>
  <c r="V10" i="15"/>
  <c r="AD9" i="15"/>
  <c r="V9" i="15"/>
  <c r="AD8" i="15"/>
  <c r="V8" i="15"/>
  <c r="AG6" i="15"/>
  <c r="AF6" i="15"/>
  <c r="AE6" i="15"/>
  <c r="X6" i="15"/>
  <c r="W6" i="15"/>
  <c r="U39" i="14"/>
  <c r="T39" i="14"/>
  <c r="S39" i="14"/>
  <c r="R39" i="14"/>
  <c r="Q39" i="14"/>
  <c r="P39" i="14"/>
  <c r="P40" i="14" s="1"/>
  <c r="O39" i="14"/>
  <c r="N39" i="14"/>
  <c r="M39" i="14"/>
  <c r="L39" i="14"/>
  <c r="K39" i="14"/>
  <c r="J39" i="14"/>
  <c r="I39" i="14"/>
  <c r="H14" i="7" s="1"/>
  <c r="H39" i="14"/>
  <c r="G39" i="14"/>
  <c r="AD38" i="14"/>
  <c r="V38" i="14"/>
  <c r="AD37" i="14"/>
  <c r="V37" i="14"/>
  <c r="F37" i="14"/>
  <c r="F36" i="14"/>
  <c r="F35" i="14"/>
  <c r="F34" i="14"/>
  <c r="AD33" i="14"/>
  <c r="V33" i="14"/>
  <c r="F33" i="14"/>
  <c r="AD32" i="14"/>
  <c r="V32" i="14"/>
  <c r="AD31" i="14"/>
  <c r="V31" i="14"/>
  <c r="AD30" i="14"/>
  <c r="V30" i="14"/>
  <c r="AD29" i="14"/>
  <c r="V29" i="14"/>
  <c r="F29" i="14"/>
  <c r="AD28" i="14"/>
  <c r="V28" i="14"/>
  <c r="AD27" i="14"/>
  <c r="V27" i="14"/>
  <c r="AD26" i="14"/>
  <c r="V26" i="14"/>
  <c r="F26" i="14"/>
  <c r="AD25" i="14"/>
  <c r="V25" i="14"/>
  <c r="AD24" i="14"/>
  <c r="V24" i="14"/>
  <c r="AD23" i="14"/>
  <c r="V23" i="14"/>
  <c r="AD22" i="14"/>
  <c r="V22" i="14"/>
  <c r="AD21" i="14"/>
  <c r="V21" i="14"/>
  <c r="F21" i="14"/>
  <c r="AD20" i="14"/>
  <c r="V20" i="14"/>
  <c r="AD19" i="14"/>
  <c r="V19" i="14"/>
  <c r="F19" i="14"/>
  <c r="AD18" i="14"/>
  <c r="V18" i="14"/>
  <c r="AD17" i="14"/>
  <c r="V17" i="14"/>
  <c r="AD16" i="14"/>
  <c r="V16" i="14"/>
  <c r="AD15" i="14"/>
  <c r="V15" i="14"/>
  <c r="AD14" i="14"/>
  <c r="V14" i="14"/>
  <c r="AD13" i="14"/>
  <c r="V13" i="14"/>
  <c r="F13" i="14"/>
  <c r="AD12" i="14"/>
  <c r="V12" i="14"/>
  <c r="F12" i="14"/>
  <c r="AD11" i="14"/>
  <c r="V11" i="14"/>
  <c r="AD10" i="14"/>
  <c r="V10" i="14"/>
  <c r="F10" i="14"/>
  <c r="AD9" i="14"/>
  <c r="V9" i="14"/>
  <c r="F9" i="14"/>
  <c r="AD8" i="14"/>
  <c r="V8" i="14"/>
  <c r="F8" i="14"/>
  <c r="AG6" i="14"/>
  <c r="AF6" i="14"/>
  <c r="AE6" i="14"/>
  <c r="W6" i="14"/>
  <c r="AD37" i="13"/>
  <c r="V37" i="13"/>
  <c r="F37" i="13"/>
  <c r="AD33" i="13"/>
  <c r="V33" i="13"/>
  <c r="AD32" i="13"/>
  <c r="V32" i="13"/>
  <c r="F32" i="13"/>
  <c r="AD31" i="13"/>
  <c r="V31" i="13"/>
  <c r="F31" i="13"/>
  <c r="AD30" i="13"/>
  <c r="V30" i="13"/>
  <c r="AD29" i="13"/>
  <c r="V29" i="13"/>
  <c r="AD28" i="13"/>
  <c r="V28" i="13"/>
  <c r="AD27" i="13"/>
  <c r="V27" i="13"/>
  <c r="AD26" i="13"/>
  <c r="V26" i="13"/>
  <c r="AD25" i="13"/>
  <c r="V25" i="13"/>
  <c r="F25" i="13"/>
  <c r="AD24" i="13"/>
  <c r="V24" i="13"/>
  <c r="F24" i="13"/>
  <c r="AD23" i="13"/>
  <c r="V23" i="13"/>
  <c r="F23" i="13"/>
  <c r="AD22" i="13"/>
  <c r="V22" i="13"/>
  <c r="AD21" i="13"/>
  <c r="V21" i="13"/>
  <c r="F21" i="13"/>
  <c r="AD20" i="13"/>
  <c r="V20" i="13"/>
  <c r="AD19" i="13"/>
  <c r="V19" i="13"/>
  <c r="AD18" i="13"/>
  <c r="V18" i="13"/>
  <c r="AD17" i="13"/>
  <c r="V17" i="13"/>
  <c r="F17" i="13"/>
  <c r="AD16" i="13"/>
  <c r="V16" i="13"/>
  <c r="F16" i="13"/>
  <c r="AD15" i="13"/>
  <c r="V15" i="13"/>
  <c r="F15" i="13"/>
  <c r="AD14" i="13"/>
  <c r="V14" i="13"/>
  <c r="AD13" i="13"/>
  <c r="V13" i="13"/>
  <c r="AD12" i="13"/>
  <c r="V12" i="13"/>
  <c r="AD11" i="13"/>
  <c r="V11" i="13"/>
  <c r="AD10" i="13"/>
  <c r="V10" i="13"/>
  <c r="F10" i="13"/>
  <c r="AD9" i="13"/>
  <c r="V9" i="13"/>
  <c r="F9" i="13"/>
  <c r="AD8" i="13"/>
  <c r="V8" i="13"/>
  <c r="F8" i="13"/>
  <c r="AG6" i="13"/>
  <c r="AF6" i="13"/>
  <c r="AE6" i="13"/>
  <c r="X6" i="13"/>
  <c r="W6" i="13"/>
  <c r="U39" i="12"/>
  <c r="T39" i="12"/>
  <c r="S39" i="12"/>
  <c r="R39" i="12"/>
  <c r="Q39" i="12"/>
  <c r="P39" i="12"/>
  <c r="O39" i="12"/>
  <c r="N39" i="12"/>
  <c r="M39" i="12"/>
  <c r="L39" i="12"/>
  <c r="K39" i="12"/>
  <c r="J39" i="12"/>
  <c r="J40" i="12" s="1"/>
  <c r="I39" i="12"/>
  <c r="H12" i="7" s="1"/>
  <c r="H39" i="12"/>
  <c r="G39" i="12"/>
  <c r="AD38" i="12"/>
  <c r="V38" i="12"/>
  <c r="AD37" i="12"/>
  <c r="V37" i="12"/>
  <c r="AD34" i="12"/>
  <c r="V34" i="12"/>
  <c r="F34" i="12"/>
  <c r="AD33" i="12"/>
  <c r="V33" i="12"/>
  <c r="AD32" i="12"/>
  <c r="V32" i="12"/>
  <c r="AD31" i="12"/>
  <c r="V31" i="12"/>
  <c r="AD30" i="12"/>
  <c r="V30" i="12"/>
  <c r="AD29" i="12"/>
  <c r="V29" i="12"/>
  <c r="AD28" i="12"/>
  <c r="V28" i="12"/>
  <c r="AD27" i="12"/>
  <c r="V27" i="12"/>
  <c r="AD26" i="12"/>
  <c r="V26" i="12"/>
  <c r="AD25" i="12"/>
  <c r="V25" i="12"/>
  <c r="F25" i="12"/>
  <c r="AD24" i="12"/>
  <c r="V24" i="12"/>
  <c r="AD23" i="12"/>
  <c r="V23" i="12"/>
  <c r="AD22" i="12"/>
  <c r="V22" i="12"/>
  <c r="AD21" i="12"/>
  <c r="V21" i="12"/>
  <c r="F21" i="12"/>
  <c r="AD20" i="12"/>
  <c r="V20" i="12"/>
  <c r="AD19" i="12"/>
  <c r="V19" i="12"/>
  <c r="AD18" i="12"/>
  <c r="V18" i="12"/>
  <c r="F18" i="12"/>
  <c r="AD17" i="12"/>
  <c r="V17" i="12"/>
  <c r="F17" i="12"/>
  <c r="AD16" i="12"/>
  <c r="V16" i="12"/>
  <c r="AD15" i="12"/>
  <c r="V15" i="12"/>
  <c r="AD14" i="12"/>
  <c r="V14" i="12"/>
  <c r="AD13" i="12"/>
  <c r="V13" i="12"/>
  <c r="F13" i="12"/>
  <c r="AD12" i="12"/>
  <c r="V12" i="12"/>
  <c r="AD11" i="12"/>
  <c r="V11" i="12"/>
  <c r="AD10" i="12"/>
  <c r="V10" i="12"/>
  <c r="AD9" i="12"/>
  <c r="V9" i="12"/>
  <c r="AD8" i="12"/>
  <c r="V8" i="12"/>
  <c r="F8" i="12"/>
  <c r="AG6" i="12"/>
  <c r="AF6" i="12"/>
  <c r="AE6" i="12"/>
  <c r="X6" i="12"/>
  <c r="W6" i="12"/>
  <c r="I11" i="7"/>
  <c r="G11" i="7"/>
  <c r="F11" i="7"/>
  <c r="AD37" i="11"/>
  <c r="V37" i="11"/>
  <c r="AD34" i="11"/>
  <c r="V34" i="11"/>
  <c r="AD33" i="11"/>
  <c r="V33" i="11"/>
  <c r="F33" i="11"/>
  <c r="AD32" i="11"/>
  <c r="V32" i="11"/>
  <c r="AD31" i="11"/>
  <c r="V31" i="11"/>
  <c r="AD30" i="11"/>
  <c r="V30" i="11"/>
  <c r="F30" i="11"/>
  <c r="AD29" i="11"/>
  <c r="V29" i="11"/>
  <c r="AD28" i="11"/>
  <c r="V28" i="11"/>
  <c r="AD27" i="11"/>
  <c r="V27" i="11"/>
  <c r="AD26" i="11"/>
  <c r="V26" i="11"/>
  <c r="AD25" i="11"/>
  <c r="V25" i="11"/>
  <c r="AD24" i="11"/>
  <c r="V24" i="11"/>
  <c r="AD23" i="11"/>
  <c r="V23" i="11"/>
  <c r="AD22" i="11"/>
  <c r="V22" i="11"/>
  <c r="AD21" i="11"/>
  <c r="V21" i="11"/>
  <c r="F21" i="11"/>
  <c r="AD20" i="11"/>
  <c r="V20" i="11"/>
  <c r="AD19" i="11"/>
  <c r="V19" i="11"/>
  <c r="AD18" i="11"/>
  <c r="V18" i="11"/>
  <c r="AD17" i="11"/>
  <c r="V17" i="11"/>
  <c r="AD16" i="11"/>
  <c r="V16" i="11"/>
  <c r="AD15" i="11"/>
  <c r="V15" i="11"/>
  <c r="AD14" i="11"/>
  <c r="V14" i="11"/>
  <c r="AD13" i="11"/>
  <c r="V13" i="11"/>
  <c r="F13" i="11"/>
  <c r="AD12" i="11"/>
  <c r="V12" i="11"/>
  <c r="AD11" i="11"/>
  <c r="V11" i="11"/>
  <c r="AD10" i="11"/>
  <c r="V10" i="11"/>
  <c r="AD9" i="11"/>
  <c r="V9" i="11"/>
  <c r="F9" i="11"/>
  <c r="AD8" i="11"/>
  <c r="V8" i="11"/>
  <c r="AG6" i="11"/>
  <c r="AF6" i="11"/>
  <c r="AE6" i="11"/>
  <c r="X6" i="11"/>
  <c r="W6" i="11"/>
  <c r="U39" i="10"/>
  <c r="T39" i="10"/>
  <c r="S39" i="10"/>
  <c r="R39" i="10"/>
  <c r="Q39" i="10"/>
  <c r="P39" i="10"/>
  <c r="O39" i="10"/>
  <c r="N39" i="10"/>
  <c r="M39" i="10"/>
  <c r="L39" i="10"/>
  <c r="K39" i="10"/>
  <c r="J39" i="10"/>
  <c r="I39" i="10"/>
  <c r="H10" i="7" s="1"/>
  <c r="H39" i="10"/>
  <c r="G39" i="10"/>
  <c r="AD38" i="10"/>
  <c r="V38" i="10"/>
  <c r="F38" i="10"/>
  <c r="AD37" i="10"/>
  <c r="V37" i="10"/>
  <c r="F37" i="10"/>
  <c r="AD35" i="10"/>
  <c r="V35" i="10"/>
  <c r="AD34" i="10"/>
  <c r="V34" i="10"/>
  <c r="AD33" i="10"/>
  <c r="V33" i="10"/>
  <c r="AD32" i="10"/>
  <c r="V32" i="10"/>
  <c r="AD31" i="10"/>
  <c r="V31" i="10"/>
  <c r="AD30" i="10"/>
  <c r="V30" i="10"/>
  <c r="AD29" i="10"/>
  <c r="V29" i="10"/>
  <c r="AD28" i="10"/>
  <c r="V28" i="10"/>
  <c r="F28" i="10"/>
  <c r="AD27" i="10"/>
  <c r="V27" i="10"/>
  <c r="AD26" i="10"/>
  <c r="V26" i="10"/>
  <c r="AD25" i="10"/>
  <c r="V25" i="10"/>
  <c r="AD24" i="10"/>
  <c r="V24" i="10"/>
  <c r="AD23" i="10"/>
  <c r="V23" i="10"/>
  <c r="AD22" i="10"/>
  <c r="V22" i="10"/>
  <c r="AD21" i="10"/>
  <c r="V21" i="10"/>
  <c r="AD20" i="10"/>
  <c r="V20" i="10"/>
  <c r="AD19" i="10"/>
  <c r="V19" i="10"/>
  <c r="AD18" i="10"/>
  <c r="V18" i="10"/>
  <c r="AD17" i="10"/>
  <c r="V17" i="10"/>
  <c r="AD16" i="10"/>
  <c r="V16" i="10"/>
  <c r="AD15" i="10"/>
  <c r="V15" i="10"/>
  <c r="AD14" i="10"/>
  <c r="V14" i="10"/>
  <c r="AD13" i="10"/>
  <c r="V13" i="10"/>
  <c r="F13" i="10"/>
  <c r="AD12" i="10"/>
  <c r="V12" i="10"/>
  <c r="F12" i="10"/>
  <c r="AD11" i="10"/>
  <c r="V11" i="10"/>
  <c r="AD10" i="10"/>
  <c r="V10" i="10"/>
  <c r="AD9" i="10"/>
  <c r="V9" i="10"/>
  <c r="AD8" i="10"/>
  <c r="V8" i="10"/>
  <c r="AG6" i="10"/>
  <c r="AF6" i="10"/>
  <c r="AE6" i="10"/>
  <c r="X6" i="10"/>
  <c r="W6" i="10"/>
  <c r="AD35" i="9"/>
  <c r="V35" i="9"/>
  <c r="AD34" i="9"/>
  <c r="V34" i="9"/>
  <c r="AD33" i="9"/>
  <c r="V33" i="9"/>
  <c r="AD32" i="9"/>
  <c r="V32" i="9"/>
  <c r="AD31" i="9"/>
  <c r="V31" i="9"/>
  <c r="AD30" i="9"/>
  <c r="V30" i="9"/>
  <c r="AD29" i="9"/>
  <c r="V29" i="9"/>
  <c r="AD28" i="9"/>
  <c r="V28" i="9"/>
  <c r="AD27" i="9"/>
  <c r="V27" i="9"/>
  <c r="AD26" i="9"/>
  <c r="V26" i="9"/>
  <c r="AD25" i="9"/>
  <c r="V25" i="9"/>
  <c r="AD24" i="9"/>
  <c r="V24" i="9"/>
  <c r="AD23" i="9"/>
  <c r="V23" i="9"/>
  <c r="AD22" i="9"/>
  <c r="V22" i="9"/>
  <c r="AD21" i="9"/>
  <c r="V21" i="9"/>
  <c r="AD20" i="9"/>
  <c r="V20" i="9"/>
  <c r="AD19" i="9"/>
  <c r="V19" i="9"/>
  <c r="AD18" i="9"/>
  <c r="V18" i="9"/>
  <c r="AD17" i="9"/>
  <c r="V17" i="9"/>
  <c r="AD16" i="9"/>
  <c r="V16" i="9"/>
  <c r="AD15" i="9"/>
  <c r="V15" i="9"/>
  <c r="AD14" i="9"/>
  <c r="V14" i="9"/>
  <c r="AD13" i="9"/>
  <c r="V13" i="9"/>
  <c r="AD12" i="9"/>
  <c r="V12" i="9"/>
  <c r="AD11" i="9"/>
  <c r="V11" i="9"/>
  <c r="AD10" i="9"/>
  <c r="V10" i="9"/>
  <c r="AD9" i="9"/>
  <c r="V9" i="9"/>
  <c r="AD8" i="9"/>
  <c r="V8" i="9"/>
  <c r="AG6" i="9"/>
  <c r="AF6" i="9"/>
  <c r="AE6" i="9"/>
  <c r="W6" i="9"/>
  <c r="J40" i="19" l="1"/>
  <c r="J40" i="17"/>
  <c r="P40" i="15"/>
  <c r="S40" i="15"/>
  <c r="J40" i="14"/>
  <c r="S40" i="14"/>
  <c r="M40" i="14"/>
  <c r="S40" i="12"/>
  <c r="P40" i="12"/>
  <c r="M40" i="12"/>
  <c r="J40" i="10"/>
  <c r="P40" i="10"/>
  <c r="S40" i="10"/>
  <c r="M40" i="10"/>
  <c r="D42" i="5"/>
  <c r="D40" i="5"/>
  <c r="D43" i="5"/>
  <c r="D45" i="5"/>
  <c r="B39" i="5"/>
  <c r="D47" i="5"/>
  <c r="C39" i="5"/>
  <c r="D38" i="5"/>
  <c r="E39" i="5"/>
  <c r="S40" i="17"/>
  <c r="F12" i="15"/>
  <c r="F20" i="15"/>
  <c r="F11" i="15"/>
  <c r="F13" i="15"/>
  <c r="F19" i="15"/>
  <c r="F27" i="15"/>
  <c r="F28" i="15"/>
  <c r="F9" i="15"/>
  <c r="F14" i="15"/>
  <c r="F23" i="18"/>
  <c r="F20" i="10"/>
  <c r="D38" i="18"/>
  <c r="C18" i="7" s="1"/>
  <c r="F30" i="17"/>
  <c r="F15" i="17"/>
  <c r="F21" i="15"/>
  <c r="F23" i="14"/>
  <c r="AD39" i="14"/>
  <c r="C38" i="13"/>
  <c r="B13" i="7" s="1"/>
  <c r="F33" i="12"/>
  <c r="V39" i="12"/>
  <c r="F29" i="12"/>
  <c r="F22" i="12"/>
  <c r="AD39" i="12"/>
  <c r="F14" i="12"/>
  <c r="F21" i="9"/>
  <c r="F10" i="9"/>
  <c r="F22" i="9"/>
  <c r="F27" i="14"/>
  <c r="F20" i="14"/>
  <c r="F15" i="14"/>
  <c r="F17" i="14"/>
  <c r="F28" i="14"/>
  <c r="F14" i="14"/>
  <c r="F25" i="14"/>
  <c r="F38" i="14"/>
  <c r="F22" i="14"/>
  <c r="F11" i="14"/>
  <c r="F16" i="14"/>
  <c r="F30" i="14"/>
  <c r="F11" i="11"/>
  <c r="F37" i="11"/>
  <c r="F19" i="11"/>
  <c r="F26" i="11"/>
  <c r="F29" i="11"/>
  <c r="F34" i="11"/>
  <c r="F12" i="11"/>
  <c r="F20" i="11"/>
  <c r="F28" i="11"/>
  <c r="F12" i="19"/>
  <c r="F28" i="19"/>
  <c r="F9" i="19"/>
  <c r="F15" i="19"/>
  <c r="F17" i="19"/>
  <c r="F23" i="19"/>
  <c r="F31" i="19"/>
  <c r="F8" i="19"/>
  <c r="F16" i="19"/>
  <c r="F24" i="19"/>
  <c r="AD39" i="19"/>
  <c r="F27" i="19"/>
  <c r="F10" i="19"/>
  <c r="F37" i="19"/>
  <c r="F14" i="11"/>
  <c r="D38" i="11"/>
  <c r="C11" i="7" s="1"/>
  <c r="F23" i="11"/>
  <c r="F25" i="11"/>
  <c r="F15" i="11"/>
  <c r="F22" i="11"/>
  <c r="F31" i="11"/>
  <c r="F16" i="11"/>
  <c r="V38" i="11"/>
  <c r="F24" i="11"/>
  <c r="F8" i="11"/>
  <c r="F18" i="11"/>
  <c r="F27" i="11"/>
  <c r="F32" i="11"/>
  <c r="F9" i="10"/>
  <c r="F17" i="10"/>
  <c r="F25" i="10"/>
  <c r="F33" i="10"/>
  <c r="F16" i="10"/>
  <c r="V39" i="10"/>
  <c r="F31" i="9"/>
  <c r="F8" i="9"/>
  <c r="F16" i="9"/>
  <c r="F24" i="9"/>
  <c r="F32" i="9"/>
  <c r="F18" i="9"/>
  <c r="F12" i="9"/>
  <c r="F20" i="9"/>
  <c r="F9" i="9"/>
  <c r="F17" i="9"/>
  <c r="F33" i="9"/>
  <c r="F33" i="19"/>
  <c r="F32" i="19"/>
  <c r="V39" i="19"/>
  <c r="F25" i="19"/>
  <c r="F26" i="19"/>
  <c r="F19" i="19"/>
  <c r="F18" i="19"/>
  <c r="AD38" i="18"/>
  <c r="F28" i="18"/>
  <c r="V38" i="18"/>
  <c r="F27" i="18"/>
  <c r="F20" i="18"/>
  <c r="C38" i="18"/>
  <c r="B18" i="7" s="1"/>
  <c r="E38" i="18"/>
  <c r="D18" i="7" s="1"/>
  <c r="F37" i="17"/>
  <c r="F25" i="16"/>
  <c r="AD39" i="15"/>
  <c r="V39" i="15"/>
  <c r="F29" i="15"/>
  <c r="F22" i="15"/>
  <c r="F32" i="14"/>
  <c r="F31" i="14"/>
  <c r="F24" i="14"/>
  <c r="F18" i="14"/>
  <c r="V39" i="14"/>
  <c r="D39" i="14"/>
  <c r="C14" i="7" s="1"/>
  <c r="AD38" i="13"/>
  <c r="F33" i="13"/>
  <c r="E38" i="13"/>
  <c r="D13" i="7" s="1"/>
  <c r="D38" i="13"/>
  <c r="C13" i="7" s="1"/>
  <c r="V38" i="13"/>
  <c r="AD38" i="11"/>
  <c r="E38" i="11"/>
  <c r="D11" i="7" s="1"/>
  <c r="C38" i="11"/>
  <c r="B11" i="7" s="1"/>
  <c r="F17" i="11"/>
  <c r="AD39" i="10"/>
  <c r="AD37" i="9"/>
  <c r="F35" i="9"/>
  <c r="F34" i="9"/>
  <c r="F28" i="9"/>
  <c r="F27" i="9"/>
  <c r="D37" i="9"/>
  <c r="C9" i="7" s="1"/>
  <c r="E37" i="9"/>
  <c r="D9" i="7" s="1"/>
  <c r="D21" i="5" s="1"/>
  <c r="V37" i="9"/>
  <c r="F14" i="9"/>
  <c r="F13" i="9"/>
  <c r="C37" i="9"/>
  <c r="B9" i="7" s="1"/>
  <c r="B21" i="5" s="1"/>
  <c r="F30" i="16"/>
  <c r="F10" i="16"/>
  <c r="F18" i="16"/>
  <c r="F24" i="16"/>
  <c r="F15" i="16"/>
  <c r="F23" i="16"/>
  <c r="F31" i="16"/>
  <c r="F12" i="16"/>
  <c r="F14" i="16"/>
  <c r="F20" i="16"/>
  <c r="F22" i="16"/>
  <c r="F28" i="16"/>
  <c r="F34" i="16"/>
  <c r="F11" i="16"/>
  <c r="F19" i="16"/>
  <c r="F37" i="16"/>
  <c r="C38" i="16"/>
  <c r="B16" i="7" s="1"/>
  <c r="D38" i="16"/>
  <c r="C16" i="7" s="1"/>
  <c r="F21" i="16"/>
  <c r="F29" i="16"/>
  <c r="F8" i="16"/>
  <c r="E38" i="16"/>
  <c r="D16" i="7" s="1"/>
  <c r="F26" i="16"/>
  <c r="AD38" i="16"/>
  <c r="V38" i="16"/>
  <c r="F24" i="17"/>
  <c r="F32" i="17"/>
  <c r="F14" i="17"/>
  <c r="F17" i="17"/>
  <c r="F8" i="17"/>
  <c r="F16" i="17"/>
  <c r="F21" i="17"/>
  <c r="F34" i="17"/>
  <c r="F10" i="17"/>
  <c r="F23" i="17"/>
  <c r="F9" i="17"/>
  <c r="F25" i="17"/>
  <c r="F11" i="17"/>
  <c r="F18" i="17"/>
  <c r="F27" i="17"/>
  <c r="F35" i="17"/>
  <c r="F26" i="17"/>
  <c r="V39" i="17"/>
  <c r="F13" i="17"/>
  <c r="F20" i="17"/>
  <c r="F29" i="17"/>
  <c r="AD39" i="17"/>
  <c r="F28" i="17"/>
  <c r="F31" i="17"/>
  <c r="C39" i="8"/>
  <c r="B8" i="7" s="1"/>
  <c r="F26" i="9"/>
  <c r="F25" i="9"/>
  <c r="F19" i="9"/>
  <c r="F11" i="9"/>
  <c r="F30" i="9"/>
  <c r="F29" i="9"/>
  <c r="F23" i="9"/>
  <c r="F15" i="9"/>
  <c r="F20" i="19"/>
  <c r="E39" i="19"/>
  <c r="D19" i="7" s="1"/>
  <c r="F11" i="19"/>
  <c r="D39" i="19"/>
  <c r="C19" i="7" s="1"/>
  <c r="F8" i="18"/>
  <c r="F21" i="18"/>
  <c r="F29" i="18"/>
  <c r="F32" i="18"/>
  <c r="F26" i="18"/>
  <c r="F25" i="18"/>
  <c r="F18" i="18"/>
  <c r="F19" i="18"/>
  <c r="F12" i="18"/>
  <c r="F11" i="18"/>
  <c r="F38" i="17"/>
  <c r="F33" i="17"/>
  <c r="F19" i="17"/>
  <c r="E39" i="17"/>
  <c r="D17" i="7" s="1"/>
  <c r="F12" i="17"/>
  <c r="D39" i="17"/>
  <c r="C17" i="7" s="1"/>
  <c r="F27" i="16"/>
  <c r="F13" i="16"/>
  <c r="F32" i="16"/>
  <c r="F8" i="15"/>
  <c r="F15" i="15"/>
  <c r="F17" i="15"/>
  <c r="F23" i="15"/>
  <c r="F25" i="15"/>
  <c r="F31" i="15"/>
  <c r="F33" i="15"/>
  <c r="F16" i="15"/>
  <c r="F24" i="15"/>
  <c r="F32" i="15"/>
  <c r="E39" i="15"/>
  <c r="D15" i="7" s="1"/>
  <c r="C39" i="15"/>
  <c r="B15" i="7" s="1"/>
  <c r="F18" i="15"/>
  <c r="F26" i="15"/>
  <c r="F34" i="15"/>
  <c r="D39" i="15"/>
  <c r="C15" i="7" s="1"/>
  <c r="E39" i="14"/>
  <c r="D14" i="7" s="1"/>
  <c r="F13" i="13"/>
  <c r="F14" i="13"/>
  <c r="F22" i="13"/>
  <c r="F30" i="13"/>
  <c r="F11" i="13"/>
  <c r="F19" i="13"/>
  <c r="F27" i="13"/>
  <c r="F29" i="13"/>
  <c r="F18" i="13"/>
  <c r="F26" i="13"/>
  <c r="F12" i="13"/>
  <c r="F20" i="13"/>
  <c r="F28" i="13"/>
  <c r="F38" i="12"/>
  <c r="F37" i="12"/>
  <c r="F30" i="12"/>
  <c r="F9" i="12"/>
  <c r="F10" i="12"/>
  <c r="F11" i="12"/>
  <c r="F19" i="12"/>
  <c r="F27" i="12"/>
  <c r="F16" i="12"/>
  <c r="F24" i="12"/>
  <c r="F32" i="12"/>
  <c r="D39" i="12"/>
  <c r="C12" i="7" s="1"/>
  <c r="E39" i="12"/>
  <c r="D12" i="7" s="1"/>
  <c r="F26" i="12"/>
  <c r="F15" i="12"/>
  <c r="F23" i="12"/>
  <c r="F31" i="12"/>
  <c r="F12" i="12"/>
  <c r="F20" i="12"/>
  <c r="F28" i="12"/>
  <c r="F35" i="10"/>
  <c r="F29" i="10"/>
  <c r="F21" i="10"/>
  <c r="F8" i="10"/>
  <c r="F34" i="10"/>
  <c r="F24" i="10"/>
  <c r="F32" i="10"/>
  <c r="F19" i="10"/>
  <c r="F18" i="10"/>
  <c r="F26" i="10"/>
  <c r="F15" i="10"/>
  <c r="F23" i="10"/>
  <c r="F31" i="10"/>
  <c r="F14" i="10"/>
  <c r="F22" i="10"/>
  <c r="F30" i="10"/>
  <c r="F11" i="10"/>
  <c r="F27" i="10"/>
  <c r="C39" i="10"/>
  <c r="B10" i="7" s="1"/>
  <c r="E39" i="10"/>
  <c r="D10" i="7" s="1"/>
  <c r="F36" i="10"/>
  <c r="D39" i="10"/>
  <c r="C10" i="7" s="1"/>
  <c r="C39" i="19"/>
  <c r="B19" i="7" s="1"/>
  <c r="F10" i="18"/>
  <c r="C39" i="17"/>
  <c r="B17" i="7" s="1"/>
  <c r="F10" i="15"/>
  <c r="C39" i="14"/>
  <c r="B14" i="7" s="1"/>
  <c r="C39" i="12"/>
  <c r="B12" i="7" s="1"/>
  <c r="F10" i="11"/>
  <c r="F10" i="10"/>
  <c r="C22" i="5" l="1"/>
  <c r="C27" i="5"/>
  <c r="B28" i="5"/>
  <c r="C25" i="5"/>
  <c r="D30" i="5"/>
  <c r="D25" i="5"/>
  <c r="B25" i="5"/>
  <c r="B27" i="5"/>
  <c r="C30" i="5"/>
  <c r="D22" i="5"/>
  <c r="B22" i="5"/>
  <c r="D28" i="5"/>
  <c r="B29" i="5"/>
  <c r="D27" i="5"/>
  <c r="D29" i="5"/>
  <c r="D31" i="5"/>
  <c r="C23" i="5"/>
  <c r="B24" i="5"/>
  <c r="B26" i="5"/>
  <c r="C31" i="5"/>
  <c r="B30" i="5"/>
  <c r="C24" i="5"/>
  <c r="B23" i="5"/>
  <c r="C26" i="5"/>
  <c r="C29" i="5"/>
  <c r="D24" i="5"/>
  <c r="B31" i="5"/>
  <c r="D26" i="5"/>
  <c r="C28" i="5"/>
  <c r="D23" i="5"/>
  <c r="C21" i="5"/>
  <c r="F39" i="19"/>
  <c r="F38" i="18"/>
  <c r="F39" i="14"/>
  <c r="F38" i="11"/>
  <c r="F38" i="13"/>
  <c r="F37" i="9"/>
  <c r="F38" i="16"/>
  <c r="F39" i="17"/>
  <c r="F39" i="15"/>
  <c r="F39" i="12"/>
  <c r="F39" i="10"/>
  <c r="D78" i="5"/>
  <c r="E78" i="5"/>
  <c r="F78" i="5"/>
  <c r="AF19" i="7"/>
  <c r="G78" i="5" s="1"/>
  <c r="G19" i="7"/>
  <c r="I19" i="7"/>
  <c r="J19" i="7"/>
  <c r="K19" i="7"/>
  <c r="L19" i="7"/>
  <c r="M19" i="7"/>
  <c r="N19" i="7"/>
  <c r="O19" i="7"/>
  <c r="P19" i="7"/>
  <c r="Q19" i="7"/>
  <c r="R19" i="7"/>
  <c r="S19" i="7"/>
  <c r="T19" i="7"/>
  <c r="V19" i="7"/>
  <c r="W19" i="7"/>
  <c r="X19" i="7"/>
  <c r="Y19" i="7"/>
  <c r="Z19" i="7"/>
  <c r="AA19" i="7"/>
  <c r="H62" i="5"/>
  <c r="I62" i="5"/>
  <c r="J62" i="5"/>
  <c r="K62" i="5"/>
  <c r="L62" i="5"/>
  <c r="M62" i="5"/>
  <c r="N62" i="5"/>
  <c r="O62" i="5"/>
  <c r="AB19" i="7"/>
  <c r="AD19" i="7"/>
  <c r="B78" i="5" s="1"/>
  <c r="AE19" i="7"/>
  <c r="C78" i="5" s="1"/>
  <c r="F19" i="7"/>
  <c r="G18" i="7"/>
  <c r="I18" i="7"/>
  <c r="J18" i="7"/>
  <c r="K18" i="7"/>
  <c r="L18" i="7"/>
  <c r="M18" i="7"/>
  <c r="N18" i="7"/>
  <c r="O18" i="7"/>
  <c r="P18" i="7"/>
  <c r="Q18" i="7"/>
  <c r="R18" i="7"/>
  <c r="S18" i="7"/>
  <c r="T18" i="7"/>
  <c r="V18" i="7"/>
  <c r="W18" i="7"/>
  <c r="X18" i="7"/>
  <c r="Y18" i="7"/>
  <c r="Z18" i="7"/>
  <c r="AA18" i="7"/>
  <c r="H61" i="5"/>
  <c r="I61" i="5"/>
  <c r="J61" i="5"/>
  <c r="K61" i="5"/>
  <c r="L61" i="5"/>
  <c r="M61" i="5"/>
  <c r="N61" i="5"/>
  <c r="O61" i="5"/>
  <c r="AB18" i="7"/>
  <c r="AD18" i="7"/>
  <c r="B77" i="5" s="1"/>
  <c r="AE18" i="7"/>
  <c r="C77" i="5" s="1"/>
  <c r="D77" i="5"/>
  <c r="E77" i="5"/>
  <c r="F77" i="5"/>
  <c r="AF18" i="7"/>
  <c r="G77" i="5" s="1"/>
  <c r="F18" i="7"/>
  <c r="G17" i="7"/>
  <c r="I17" i="7"/>
  <c r="J17" i="7"/>
  <c r="K17" i="7"/>
  <c r="L17" i="7"/>
  <c r="M17" i="7"/>
  <c r="N17" i="7"/>
  <c r="O17" i="7"/>
  <c r="P17" i="7"/>
  <c r="Q17" i="7"/>
  <c r="R17" i="7"/>
  <c r="S17" i="7"/>
  <c r="T17" i="7"/>
  <c r="V17" i="7"/>
  <c r="W17" i="7"/>
  <c r="X17" i="7"/>
  <c r="Y17" i="7"/>
  <c r="Z17" i="7"/>
  <c r="AA17" i="7"/>
  <c r="H60" i="5"/>
  <c r="I60" i="5"/>
  <c r="J60" i="5"/>
  <c r="K60" i="5"/>
  <c r="L60" i="5"/>
  <c r="M60" i="5"/>
  <c r="N60" i="5"/>
  <c r="O60" i="5"/>
  <c r="AB17" i="7"/>
  <c r="AD17" i="7"/>
  <c r="B76" i="5" s="1"/>
  <c r="AE17" i="7"/>
  <c r="C76" i="5" s="1"/>
  <c r="D76" i="5"/>
  <c r="E76" i="5"/>
  <c r="F76" i="5"/>
  <c r="AF17" i="7"/>
  <c r="G76" i="5" s="1"/>
  <c r="F17" i="7"/>
  <c r="G16" i="7"/>
  <c r="I16" i="7"/>
  <c r="J16" i="7"/>
  <c r="K16" i="7"/>
  <c r="L16" i="7"/>
  <c r="M16" i="7"/>
  <c r="N16" i="7"/>
  <c r="O16" i="7"/>
  <c r="P16" i="7"/>
  <c r="Q16" i="7"/>
  <c r="R16" i="7"/>
  <c r="S16" i="7"/>
  <c r="T16" i="7"/>
  <c r="V16" i="7"/>
  <c r="W16" i="7"/>
  <c r="X16" i="7"/>
  <c r="Y16" i="7"/>
  <c r="Z16" i="7"/>
  <c r="AA16" i="7"/>
  <c r="H59" i="5"/>
  <c r="I59" i="5"/>
  <c r="J59" i="5"/>
  <c r="K59" i="5"/>
  <c r="L59" i="5"/>
  <c r="M59" i="5"/>
  <c r="N59" i="5"/>
  <c r="O59" i="5"/>
  <c r="AB16" i="7"/>
  <c r="AD16" i="7"/>
  <c r="B75" i="5" s="1"/>
  <c r="AE16" i="7"/>
  <c r="C75" i="5" s="1"/>
  <c r="D75" i="5"/>
  <c r="E75" i="5"/>
  <c r="F75" i="5"/>
  <c r="AF16" i="7"/>
  <c r="G75" i="5" s="1"/>
  <c r="F16" i="7"/>
  <c r="G15" i="7"/>
  <c r="I15" i="7"/>
  <c r="J15" i="7"/>
  <c r="K15" i="7"/>
  <c r="L15" i="7"/>
  <c r="M15" i="7"/>
  <c r="N15" i="7"/>
  <c r="O15" i="7"/>
  <c r="P15" i="7"/>
  <c r="Q15" i="7"/>
  <c r="R15" i="7"/>
  <c r="S15" i="7"/>
  <c r="T15" i="7"/>
  <c r="V15" i="7"/>
  <c r="W15" i="7"/>
  <c r="X15" i="7"/>
  <c r="Y15" i="7"/>
  <c r="Z15" i="7"/>
  <c r="AA15" i="7"/>
  <c r="H58" i="5"/>
  <c r="I58" i="5"/>
  <c r="J58" i="5"/>
  <c r="K58" i="5"/>
  <c r="L58" i="5"/>
  <c r="M58" i="5"/>
  <c r="N58" i="5"/>
  <c r="O58" i="5"/>
  <c r="AB15" i="7"/>
  <c r="AD15" i="7"/>
  <c r="B74" i="5" s="1"/>
  <c r="AE15" i="7"/>
  <c r="C74" i="5" s="1"/>
  <c r="D74" i="5"/>
  <c r="E74" i="5"/>
  <c r="F74" i="5"/>
  <c r="AF15" i="7"/>
  <c r="G74" i="5" s="1"/>
  <c r="F15" i="7"/>
  <c r="G14" i="7"/>
  <c r="I14" i="7"/>
  <c r="J14" i="7"/>
  <c r="K14" i="7"/>
  <c r="L14" i="7"/>
  <c r="M14" i="7"/>
  <c r="N14" i="7"/>
  <c r="O14" i="7"/>
  <c r="P14" i="7"/>
  <c r="Q14" i="7"/>
  <c r="R14" i="7"/>
  <c r="S14" i="7"/>
  <c r="T14" i="7"/>
  <c r="V14" i="7"/>
  <c r="W14" i="7"/>
  <c r="X14" i="7"/>
  <c r="Y14" i="7"/>
  <c r="Z14" i="7"/>
  <c r="AA14" i="7"/>
  <c r="H57" i="5"/>
  <c r="I57" i="5"/>
  <c r="J57" i="5"/>
  <c r="K57" i="5"/>
  <c r="L57" i="5"/>
  <c r="M57" i="5"/>
  <c r="N57" i="5"/>
  <c r="O57" i="5"/>
  <c r="AB14" i="7"/>
  <c r="AD14" i="7"/>
  <c r="B73" i="5" s="1"/>
  <c r="AE14" i="7"/>
  <c r="C73" i="5" s="1"/>
  <c r="D73" i="5"/>
  <c r="E73" i="5"/>
  <c r="F73" i="5"/>
  <c r="AF14" i="7"/>
  <c r="G73" i="5" s="1"/>
  <c r="F14" i="7"/>
  <c r="G13" i="7"/>
  <c r="I13" i="7"/>
  <c r="J13" i="7"/>
  <c r="K13" i="7"/>
  <c r="L13" i="7"/>
  <c r="M13" i="7"/>
  <c r="N13" i="7"/>
  <c r="O13" i="7"/>
  <c r="P13" i="7"/>
  <c r="Q13" i="7"/>
  <c r="R13" i="7"/>
  <c r="S13" i="7"/>
  <c r="T13" i="7"/>
  <c r="V13" i="7"/>
  <c r="W13" i="7"/>
  <c r="X13" i="7"/>
  <c r="Y13" i="7"/>
  <c r="Z13" i="7"/>
  <c r="AA13" i="7"/>
  <c r="H56" i="5"/>
  <c r="I56" i="5"/>
  <c r="J56" i="5"/>
  <c r="K56" i="5"/>
  <c r="L56" i="5"/>
  <c r="M56" i="5"/>
  <c r="N56" i="5"/>
  <c r="O56" i="5"/>
  <c r="AB13" i="7"/>
  <c r="AD13" i="7"/>
  <c r="B72" i="5" s="1"/>
  <c r="AE13" i="7"/>
  <c r="C72" i="5" s="1"/>
  <c r="D72" i="5"/>
  <c r="E72" i="5"/>
  <c r="F72" i="5"/>
  <c r="AF13" i="7"/>
  <c r="G72" i="5" s="1"/>
  <c r="F13" i="7"/>
  <c r="G12" i="7"/>
  <c r="I12" i="7"/>
  <c r="J12" i="7"/>
  <c r="K12" i="7"/>
  <c r="L12" i="7"/>
  <c r="M12" i="7"/>
  <c r="N12" i="7"/>
  <c r="O12" i="7"/>
  <c r="P12" i="7"/>
  <c r="Q12" i="7"/>
  <c r="R12" i="7"/>
  <c r="S12" i="7"/>
  <c r="T12" i="7"/>
  <c r="V12" i="7"/>
  <c r="W12" i="7"/>
  <c r="X12" i="7"/>
  <c r="Y12" i="7"/>
  <c r="Z12" i="7"/>
  <c r="AA12" i="7"/>
  <c r="H55" i="5"/>
  <c r="I55" i="5"/>
  <c r="J55" i="5"/>
  <c r="K55" i="5"/>
  <c r="L55" i="5"/>
  <c r="M55" i="5"/>
  <c r="N55" i="5"/>
  <c r="O55" i="5"/>
  <c r="AB12" i="7"/>
  <c r="AD12" i="7"/>
  <c r="B71" i="5" s="1"/>
  <c r="AE12" i="7"/>
  <c r="C71" i="5" s="1"/>
  <c r="D71" i="5"/>
  <c r="E71" i="5"/>
  <c r="F71" i="5"/>
  <c r="AF12" i="7"/>
  <c r="G71" i="5" s="1"/>
  <c r="F12" i="7"/>
  <c r="L11" i="7"/>
  <c r="M11" i="7"/>
  <c r="N11" i="7"/>
  <c r="O11" i="7"/>
  <c r="P11" i="7"/>
  <c r="Q11" i="7"/>
  <c r="R11" i="7"/>
  <c r="S11" i="7"/>
  <c r="T11" i="7"/>
  <c r="V11" i="7"/>
  <c r="W11" i="7"/>
  <c r="X11" i="7"/>
  <c r="Y11" i="7"/>
  <c r="Z11" i="7"/>
  <c r="AA11" i="7"/>
  <c r="H54" i="5"/>
  <c r="I54" i="5"/>
  <c r="J54" i="5"/>
  <c r="K54" i="5"/>
  <c r="L54" i="5"/>
  <c r="M54" i="5"/>
  <c r="N54" i="5"/>
  <c r="O54" i="5"/>
  <c r="AB11" i="7"/>
  <c r="AD11" i="7"/>
  <c r="B70" i="5" s="1"/>
  <c r="AE11" i="7"/>
  <c r="C70" i="5" s="1"/>
  <c r="D70" i="5"/>
  <c r="E70" i="5"/>
  <c r="F70" i="5"/>
  <c r="AF11" i="7"/>
  <c r="G70" i="5" s="1"/>
  <c r="G10" i="7"/>
  <c r="I10" i="7"/>
  <c r="J10" i="7"/>
  <c r="K10" i="7"/>
  <c r="L10" i="7"/>
  <c r="M10" i="7"/>
  <c r="N10" i="7"/>
  <c r="O10" i="7"/>
  <c r="P10" i="7"/>
  <c r="Q10" i="7"/>
  <c r="R10" i="7"/>
  <c r="S10" i="7"/>
  <c r="T10" i="7"/>
  <c r="V10" i="7"/>
  <c r="W10" i="7"/>
  <c r="X10" i="7"/>
  <c r="Y10" i="7"/>
  <c r="Z10" i="7"/>
  <c r="AA10" i="7"/>
  <c r="H53" i="5"/>
  <c r="I53" i="5"/>
  <c r="J53" i="5"/>
  <c r="K53" i="5"/>
  <c r="L53" i="5"/>
  <c r="M53" i="5"/>
  <c r="N53" i="5"/>
  <c r="O53" i="5"/>
  <c r="AB10" i="7"/>
  <c r="AD10" i="7"/>
  <c r="B69" i="5" s="1"/>
  <c r="AE10" i="7"/>
  <c r="C69" i="5" s="1"/>
  <c r="D69" i="5"/>
  <c r="E69" i="5"/>
  <c r="F69" i="5"/>
  <c r="AF10" i="7"/>
  <c r="G69" i="5" s="1"/>
  <c r="F10" i="7"/>
  <c r="AD9" i="7"/>
  <c r="B68" i="5" s="1"/>
  <c r="AE9" i="7"/>
  <c r="C68" i="5" s="1"/>
  <c r="D68" i="5"/>
  <c r="E68" i="5"/>
  <c r="F68" i="5"/>
  <c r="AF9" i="7"/>
  <c r="G68" i="5" s="1"/>
  <c r="W9" i="7"/>
  <c r="C52" i="5" s="1"/>
  <c r="X9" i="7"/>
  <c r="Y9" i="7"/>
  <c r="E52" i="5" s="1"/>
  <c r="Z9" i="7"/>
  <c r="F52" i="5" s="1"/>
  <c r="AA9" i="7"/>
  <c r="G52" i="5" s="1"/>
  <c r="H52" i="5"/>
  <c r="I52" i="5"/>
  <c r="J52" i="5"/>
  <c r="K52" i="5"/>
  <c r="L52" i="5"/>
  <c r="M52" i="5"/>
  <c r="N52" i="5"/>
  <c r="O52" i="5"/>
  <c r="AB9" i="7"/>
  <c r="P52" i="5" s="1"/>
  <c r="V9" i="7"/>
  <c r="B52" i="5" s="1"/>
  <c r="G9" i="7"/>
  <c r="C37" i="5" s="1"/>
  <c r="I9" i="7"/>
  <c r="J9" i="7"/>
  <c r="K9" i="7"/>
  <c r="L9" i="7"/>
  <c r="M9" i="7"/>
  <c r="N9" i="7"/>
  <c r="O9" i="7"/>
  <c r="P9" i="7"/>
  <c r="Q9" i="7"/>
  <c r="R9" i="7"/>
  <c r="S9" i="7"/>
  <c r="T9" i="7"/>
  <c r="F9" i="7"/>
  <c r="B37" i="5" s="1"/>
  <c r="AD8" i="7"/>
  <c r="B67" i="5" s="1"/>
  <c r="W8" i="7"/>
  <c r="X8" i="7"/>
  <c r="D51" i="5" s="1"/>
  <c r="Y8" i="7"/>
  <c r="E51" i="5" s="1"/>
  <c r="Z8" i="7"/>
  <c r="F51" i="5" s="1"/>
  <c r="AA8" i="7"/>
  <c r="G51" i="5" s="1"/>
  <c r="H51" i="5"/>
  <c r="I51" i="5"/>
  <c r="J51" i="5"/>
  <c r="K51" i="5"/>
  <c r="L51" i="5"/>
  <c r="M51" i="5"/>
  <c r="N51" i="5"/>
  <c r="O51" i="5"/>
  <c r="AB8" i="7"/>
  <c r="P51" i="5" s="1"/>
  <c r="V8" i="7"/>
  <c r="B51" i="5" s="1"/>
  <c r="V9" i="8"/>
  <c r="V10" i="8"/>
  <c r="V11" i="8"/>
  <c r="V12" i="8"/>
  <c r="V13" i="8"/>
  <c r="V14" i="8"/>
  <c r="V15" i="8"/>
  <c r="V16" i="8"/>
  <c r="V17" i="8"/>
  <c r="V18" i="8"/>
  <c r="V19" i="8"/>
  <c r="V20" i="8"/>
  <c r="V21" i="8"/>
  <c r="V22" i="8"/>
  <c r="V23" i="8"/>
  <c r="V24" i="8"/>
  <c r="V25" i="8"/>
  <c r="V26" i="8"/>
  <c r="V27" i="8"/>
  <c r="V28" i="8"/>
  <c r="V29" i="8"/>
  <c r="V30" i="8"/>
  <c r="V31" i="8"/>
  <c r="V32" i="8"/>
  <c r="V33" i="8"/>
  <c r="V34" i="8"/>
  <c r="V35" i="8"/>
  <c r="V37" i="8"/>
  <c r="V38" i="8"/>
  <c r="AE8" i="7"/>
  <c r="C67" i="5" s="1"/>
  <c r="D67" i="5"/>
  <c r="E67" i="5"/>
  <c r="F67" i="5"/>
  <c r="AF8" i="7"/>
  <c r="G67" i="5" s="1"/>
  <c r="AD9" i="8"/>
  <c r="AD10" i="8"/>
  <c r="AD11" i="8"/>
  <c r="AD12" i="8"/>
  <c r="AD13" i="8"/>
  <c r="AD14" i="8"/>
  <c r="AD15" i="8"/>
  <c r="AD16" i="8"/>
  <c r="AD17" i="8"/>
  <c r="AD18" i="8"/>
  <c r="AD19" i="8"/>
  <c r="AD20" i="8"/>
  <c r="AD21" i="8"/>
  <c r="AD22" i="8"/>
  <c r="AD23" i="8"/>
  <c r="AD24" i="8"/>
  <c r="AD25" i="8"/>
  <c r="AD26" i="8"/>
  <c r="AD27" i="8"/>
  <c r="AD28" i="8"/>
  <c r="AD29" i="8"/>
  <c r="AD30" i="8"/>
  <c r="AD31" i="8"/>
  <c r="AD32" i="8"/>
  <c r="AD33" i="8"/>
  <c r="AD34" i="8"/>
  <c r="AD35" i="8"/>
  <c r="AD37" i="8"/>
  <c r="AD38" i="8"/>
  <c r="AD8" i="8"/>
  <c r="V8" i="8"/>
  <c r="F8" i="7"/>
  <c r="B36" i="5" s="1"/>
  <c r="H39" i="8"/>
  <c r="I39" i="8"/>
  <c r="J39" i="8"/>
  <c r="K39" i="8"/>
  <c r="J8" i="7" s="1"/>
  <c r="L39" i="8"/>
  <c r="K8" i="7" s="1"/>
  <c r="M39" i="8"/>
  <c r="P39" i="8"/>
  <c r="Q39" i="8"/>
  <c r="P8" i="7" s="1"/>
  <c r="R39" i="8"/>
  <c r="Q8" i="7" s="1"/>
  <c r="S39" i="8"/>
  <c r="T39" i="8"/>
  <c r="S8" i="7" s="1"/>
  <c r="U39" i="8"/>
  <c r="T8" i="7" s="1"/>
  <c r="AF6" i="8"/>
  <c r="AG6" i="8"/>
  <c r="AE6" i="8"/>
  <c r="C42" i="5" l="1"/>
  <c r="C59" i="5"/>
  <c r="E53" i="5"/>
  <c r="C38" i="5"/>
  <c r="G54" i="5"/>
  <c r="F55" i="5"/>
  <c r="D57" i="5"/>
  <c r="B43" i="5"/>
  <c r="G58" i="5"/>
  <c r="B59" i="5"/>
  <c r="E60" i="5"/>
  <c r="C45" i="5"/>
  <c r="P61" i="5"/>
  <c r="G62" i="5"/>
  <c r="B56" i="5"/>
  <c r="D53" i="5"/>
  <c r="F54" i="5"/>
  <c r="E55" i="5"/>
  <c r="C40" i="5"/>
  <c r="P56" i="5"/>
  <c r="C57" i="5"/>
  <c r="F58" i="5"/>
  <c r="D60" i="5"/>
  <c r="B46" i="5"/>
  <c r="G61" i="5"/>
  <c r="F62" i="5"/>
  <c r="B40" i="5"/>
  <c r="C53" i="5"/>
  <c r="E54" i="5"/>
  <c r="D55" i="5"/>
  <c r="B41" i="5"/>
  <c r="G56" i="5"/>
  <c r="B57" i="5"/>
  <c r="E58" i="5"/>
  <c r="C43" i="5"/>
  <c r="P59" i="5"/>
  <c r="C60" i="5"/>
  <c r="F61" i="5"/>
  <c r="E62" i="5"/>
  <c r="C47" i="5"/>
  <c r="F53" i="5"/>
  <c r="P58" i="5"/>
  <c r="P62" i="5"/>
  <c r="B53" i="5"/>
  <c r="D54" i="5"/>
  <c r="C55" i="5"/>
  <c r="F56" i="5"/>
  <c r="D58" i="5"/>
  <c r="B44" i="5"/>
  <c r="G59" i="5"/>
  <c r="B60" i="5"/>
  <c r="E61" i="5"/>
  <c r="C46" i="5"/>
  <c r="D62" i="5"/>
  <c r="P54" i="5"/>
  <c r="E57" i="5"/>
  <c r="C54" i="5"/>
  <c r="B55" i="5"/>
  <c r="E56" i="5"/>
  <c r="C41" i="5"/>
  <c r="P57" i="5"/>
  <c r="C58" i="5"/>
  <c r="F59" i="5"/>
  <c r="D61" i="5"/>
  <c r="B47" i="5"/>
  <c r="C62" i="5"/>
  <c r="G55" i="5"/>
  <c r="P53" i="5"/>
  <c r="B54" i="5"/>
  <c r="D56" i="5"/>
  <c r="B42" i="5"/>
  <c r="G57" i="5"/>
  <c r="B58" i="5"/>
  <c r="E59" i="5"/>
  <c r="C44" i="5"/>
  <c r="P60" i="5"/>
  <c r="C61" i="5"/>
  <c r="B62" i="5"/>
  <c r="F60" i="5"/>
  <c r="B38" i="5"/>
  <c r="G53" i="5"/>
  <c r="P55" i="5"/>
  <c r="C56" i="5"/>
  <c r="F57" i="5"/>
  <c r="D59" i="5"/>
  <c r="B45" i="5"/>
  <c r="G60" i="5"/>
  <c r="B61" i="5"/>
  <c r="D52" i="5"/>
  <c r="C51" i="5"/>
  <c r="O8" i="7"/>
  <c r="G36" i="5" s="1"/>
  <c r="P40" i="8"/>
  <c r="I8" i="7"/>
  <c r="J40" i="8"/>
  <c r="L8" i="7"/>
  <c r="L20" i="7" s="1"/>
  <c r="R8" i="7"/>
  <c r="R20" i="7" s="1"/>
  <c r="S40" i="8"/>
  <c r="H8" i="7"/>
  <c r="G8" i="7"/>
  <c r="C36" i="5" s="1"/>
  <c r="H47" i="5"/>
  <c r="F46" i="5"/>
  <c r="F42" i="5"/>
  <c r="G39" i="5"/>
  <c r="H37" i="5"/>
  <c r="H46" i="5"/>
  <c r="H45" i="5"/>
  <c r="F43" i="5"/>
  <c r="H42" i="5"/>
  <c r="H41" i="5"/>
  <c r="E40" i="5"/>
  <c r="H39" i="5"/>
  <c r="E38" i="5"/>
  <c r="G37" i="5"/>
  <c r="E37" i="5"/>
  <c r="G38" i="5"/>
  <c r="G40" i="5"/>
  <c r="E41" i="5"/>
  <c r="G44" i="5"/>
  <c r="E45" i="5"/>
  <c r="E47" i="5"/>
  <c r="G41" i="5"/>
  <c r="E42" i="5"/>
  <c r="G45" i="5"/>
  <c r="E46" i="5"/>
  <c r="G47" i="5"/>
  <c r="H43" i="5"/>
  <c r="F44" i="5"/>
  <c r="F40" i="5"/>
  <c r="F37" i="5"/>
  <c r="F39" i="5"/>
  <c r="G42" i="5"/>
  <c r="E43" i="5"/>
  <c r="G46" i="5"/>
  <c r="F38" i="5"/>
  <c r="H38" i="5"/>
  <c r="H40" i="5"/>
  <c r="F41" i="5"/>
  <c r="H44" i="5"/>
  <c r="F45" i="5"/>
  <c r="F47" i="5"/>
  <c r="E36" i="5"/>
  <c r="G43" i="5"/>
  <c r="E44" i="5"/>
  <c r="AD39" i="8"/>
  <c r="V39" i="8"/>
  <c r="U19" i="7"/>
  <c r="I19" i="6" s="1"/>
  <c r="U15" i="7"/>
  <c r="I15" i="6" s="1"/>
  <c r="U12" i="7"/>
  <c r="I12" i="6" s="1"/>
  <c r="AC17" i="7"/>
  <c r="D35" i="6" s="1"/>
  <c r="P20" i="7"/>
  <c r="AC8" i="7"/>
  <c r="AC19" i="7"/>
  <c r="G37" i="6" s="1"/>
  <c r="AC18" i="7"/>
  <c r="C36" i="6" s="1"/>
  <c r="U18" i="7"/>
  <c r="I18" i="6" s="1"/>
  <c r="U17" i="7"/>
  <c r="I17" i="6" s="1"/>
  <c r="U16" i="7"/>
  <c r="I16" i="6" s="1"/>
  <c r="AC16" i="7"/>
  <c r="H34" i="6" s="1"/>
  <c r="AC15" i="7"/>
  <c r="B33" i="6" s="1"/>
  <c r="D14" i="5"/>
  <c r="AC14" i="7"/>
  <c r="D32" i="6" s="1"/>
  <c r="U14" i="7"/>
  <c r="I14" i="6" s="1"/>
  <c r="U13" i="7"/>
  <c r="I13" i="6" s="1"/>
  <c r="T20" i="7"/>
  <c r="AC13" i="7"/>
  <c r="F31" i="6" s="1"/>
  <c r="K9" i="5"/>
  <c r="X20" i="7"/>
  <c r="C9" i="5" s="1"/>
  <c r="J20" i="7"/>
  <c r="AC12" i="7"/>
  <c r="G30" i="6" s="1"/>
  <c r="Q20" i="7"/>
  <c r="AF20" i="7"/>
  <c r="F14" i="5" s="1"/>
  <c r="E14" i="5"/>
  <c r="AB20" i="7"/>
  <c r="O9" i="5" s="1"/>
  <c r="G9" i="5"/>
  <c r="N9" i="5"/>
  <c r="AA20" i="7"/>
  <c r="F9" i="5" s="1"/>
  <c r="U11" i="7"/>
  <c r="M9" i="5"/>
  <c r="L9" i="5"/>
  <c r="Y20" i="7"/>
  <c r="D9" i="5" s="1"/>
  <c r="AC11" i="7"/>
  <c r="E29" i="6" s="1"/>
  <c r="Z20" i="7"/>
  <c r="E9" i="5" s="1"/>
  <c r="S20" i="7"/>
  <c r="K20" i="7"/>
  <c r="AE20" i="7"/>
  <c r="B14" i="5" s="1"/>
  <c r="AD20" i="7"/>
  <c r="A14" i="5" s="1"/>
  <c r="U10" i="7"/>
  <c r="I10" i="6" s="1"/>
  <c r="AC10" i="7"/>
  <c r="D28" i="6" s="1"/>
  <c r="J9" i="5"/>
  <c r="W20" i="7"/>
  <c r="C14" i="5"/>
  <c r="I9" i="5"/>
  <c r="H9" i="5"/>
  <c r="F20" i="7"/>
  <c r="E4" i="5" s="1"/>
  <c r="U9" i="7"/>
  <c r="AC9" i="7"/>
  <c r="V20" i="7"/>
  <c r="A9" i="5" s="1"/>
  <c r="H37" i="6" l="1"/>
  <c r="K19" i="6"/>
  <c r="J16" i="6"/>
  <c r="G10" i="6"/>
  <c r="O20" i="7"/>
  <c r="J4" i="5" s="1"/>
  <c r="C37" i="6"/>
  <c r="K13" i="6"/>
  <c r="D34" i="6"/>
  <c r="G19" i="6"/>
  <c r="H13" i="6"/>
  <c r="E37" i="6"/>
  <c r="G31" i="6"/>
  <c r="M18" i="6"/>
  <c r="M15" i="6"/>
  <c r="H10" i="6"/>
  <c r="C31" i="6"/>
  <c r="E32" i="6"/>
  <c r="G16" i="6"/>
  <c r="K16" i="6"/>
  <c r="L16" i="6"/>
  <c r="H35" i="6"/>
  <c r="M14" i="6"/>
  <c r="K12" i="6"/>
  <c r="F34" i="6"/>
  <c r="E31" i="6"/>
  <c r="E36" i="6"/>
  <c r="C30" i="6"/>
  <c r="C28" i="6"/>
  <c r="G36" i="6"/>
  <c r="J15" i="6"/>
  <c r="H12" i="6"/>
  <c r="K18" i="6"/>
  <c r="G33" i="6"/>
  <c r="J12" i="6"/>
  <c r="E28" i="6"/>
  <c r="B36" i="6"/>
  <c r="H30" i="6"/>
  <c r="F35" i="6"/>
  <c r="G32" i="6"/>
  <c r="B29" i="6"/>
  <c r="H29" i="6"/>
  <c r="L15" i="6"/>
  <c r="H33" i="6"/>
  <c r="J18" i="6"/>
  <c r="H15" i="6"/>
  <c r="G13" i="6"/>
  <c r="F33" i="6"/>
  <c r="E30" i="6"/>
  <c r="B31" i="6"/>
  <c r="H17" i="6"/>
  <c r="F30" i="6"/>
  <c r="I11" i="6"/>
  <c r="G11" i="6"/>
  <c r="J11" i="6"/>
  <c r="H11" i="6"/>
  <c r="H36" i="6"/>
  <c r="C33" i="6"/>
  <c r="B30" i="6"/>
  <c r="B35" i="6"/>
  <c r="D33" i="6"/>
  <c r="L11" i="6"/>
  <c r="F36" i="6"/>
  <c r="E33" i="6"/>
  <c r="G12" i="6"/>
  <c r="G18" i="6"/>
  <c r="G15" i="6"/>
  <c r="J17" i="6"/>
  <c r="M17" i="6"/>
  <c r="K15" i="6"/>
  <c r="K11" i="6"/>
  <c r="M12" i="6"/>
  <c r="H16" i="6"/>
  <c r="G14" i="6"/>
  <c r="H28" i="6"/>
  <c r="L18" i="6"/>
  <c r="L19" i="6"/>
  <c r="D29" i="6"/>
  <c r="F28" i="6"/>
  <c r="L12" i="6"/>
  <c r="C32" i="6"/>
  <c r="F29" i="6"/>
  <c r="J10" i="6"/>
  <c r="E35" i="6"/>
  <c r="M11" i="6"/>
  <c r="C34" i="6"/>
  <c r="G35" i="6"/>
  <c r="J14" i="6"/>
  <c r="M10" i="6"/>
  <c r="B37" i="6"/>
  <c r="E34" i="6"/>
  <c r="D36" i="6"/>
  <c r="H32" i="6"/>
  <c r="C29" i="6"/>
  <c r="D37" i="6"/>
  <c r="M16" i="6"/>
  <c r="K14" i="6"/>
  <c r="C35" i="6"/>
  <c r="B32" i="6"/>
  <c r="D30" i="6"/>
  <c r="J19" i="6"/>
  <c r="L17" i="6"/>
  <c r="M19" i="6"/>
  <c r="L14" i="6"/>
  <c r="G29" i="6"/>
  <c r="F32" i="6"/>
  <c r="G28" i="6"/>
  <c r="L13" i="6"/>
  <c r="G34" i="6"/>
  <c r="J13" i="6"/>
  <c r="B28" i="6"/>
  <c r="H19" i="6"/>
  <c r="F37" i="6"/>
  <c r="H31" i="6"/>
  <c r="L10" i="6"/>
  <c r="B34" i="6"/>
  <c r="G17" i="6"/>
  <c r="D31" i="6"/>
  <c r="K17" i="6"/>
  <c r="K10" i="6"/>
  <c r="H18" i="6"/>
  <c r="M13" i="6"/>
  <c r="H14" i="6"/>
  <c r="G20" i="7"/>
  <c r="F4" i="5" s="1"/>
  <c r="B27" i="6"/>
  <c r="F27" i="6"/>
  <c r="H27" i="6"/>
  <c r="C27" i="6"/>
  <c r="E27" i="6"/>
  <c r="G27" i="6"/>
  <c r="D27" i="6"/>
  <c r="G26" i="6"/>
  <c r="H26" i="6"/>
  <c r="F26" i="6"/>
  <c r="B26" i="6"/>
  <c r="E26" i="6"/>
  <c r="D26" i="6"/>
  <c r="C26" i="6"/>
  <c r="B9" i="5"/>
  <c r="I9" i="6"/>
  <c r="H9" i="6"/>
  <c r="J9" i="6"/>
  <c r="L9" i="6"/>
  <c r="M9" i="6"/>
  <c r="G9" i="6"/>
  <c r="K9" i="6"/>
  <c r="H20" i="7"/>
  <c r="G4" i="5" s="1"/>
  <c r="D36" i="5"/>
  <c r="I20" i="7"/>
  <c r="I21" i="7" s="1"/>
  <c r="R21" i="7"/>
  <c r="O21" i="7"/>
  <c r="H36" i="5"/>
  <c r="K4" i="5"/>
  <c r="AC20" i="7"/>
  <c r="H4" i="5" l="1"/>
  <c r="B38" i="6"/>
  <c r="D38" i="6"/>
  <c r="G38" i="6"/>
  <c r="H38" i="6"/>
  <c r="E38" i="6"/>
  <c r="F38" i="6"/>
  <c r="C38" i="6"/>
  <c r="W6" i="8"/>
  <c r="E9" i="7" l="1"/>
  <c r="F21" i="8"/>
  <c r="D9" i="6" l="1"/>
  <c r="B9" i="6"/>
  <c r="C9" i="6"/>
  <c r="N39" i="8"/>
  <c r="O39" i="8"/>
  <c r="N8" i="7" s="1"/>
  <c r="F10" i="8"/>
  <c r="F11" i="8"/>
  <c r="F12" i="8"/>
  <c r="F13" i="8"/>
  <c r="F14" i="8"/>
  <c r="F15" i="8"/>
  <c r="F16" i="8"/>
  <c r="F17" i="8"/>
  <c r="F18" i="8"/>
  <c r="F19" i="8"/>
  <c r="F20" i="8"/>
  <c r="F22" i="8"/>
  <c r="F23" i="8"/>
  <c r="F24" i="8"/>
  <c r="F25" i="8"/>
  <c r="F26" i="8"/>
  <c r="F27" i="8"/>
  <c r="F28" i="8"/>
  <c r="F29" i="8"/>
  <c r="F30" i="8"/>
  <c r="F31" i="8"/>
  <c r="F32" i="8"/>
  <c r="F33" i="8"/>
  <c r="F34" i="8"/>
  <c r="F35" i="8"/>
  <c r="F37" i="8"/>
  <c r="F38" i="8"/>
  <c r="E39" i="8"/>
  <c r="D8" i="7" s="1"/>
  <c r="D39" i="8"/>
  <c r="C8" i="7" s="1"/>
  <c r="E17" i="7"/>
  <c r="E15" i="7"/>
  <c r="E13" i="7"/>
  <c r="C15" i="6" l="1"/>
  <c r="D15" i="6"/>
  <c r="B15" i="6"/>
  <c r="D13" i="6"/>
  <c r="B13" i="6"/>
  <c r="C13" i="6"/>
  <c r="B17" i="6"/>
  <c r="C17" i="6"/>
  <c r="D17" i="6"/>
  <c r="D20" i="5"/>
  <c r="C20" i="5"/>
  <c r="M8" i="7"/>
  <c r="U8" i="7" s="1"/>
  <c r="M40" i="8"/>
  <c r="F36" i="5"/>
  <c r="D20" i="7"/>
  <c r="N20" i="7"/>
  <c r="C20" i="7"/>
  <c r="F39" i="8"/>
  <c r="E10" i="7"/>
  <c r="E12" i="7"/>
  <c r="E16" i="7"/>
  <c r="E19" i="7"/>
  <c r="E18" i="7"/>
  <c r="E14" i="7"/>
  <c r="E11" i="7"/>
  <c r="B12" i="6" l="1"/>
  <c r="C12" i="6"/>
  <c r="D12" i="6"/>
  <c r="C14" i="6"/>
  <c r="B14" i="6"/>
  <c r="D14" i="6"/>
  <c r="D18" i="6"/>
  <c r="C18" i="6"/>
  <c r="B18" i="6"/>
  <c r="D19" i="6"/>
  <c r="C19" i="6"/>
  <c r="B19" i="6"/>
  <c r="C16" i="6"/>
  <c r="D16" i="6"/>
  <c r="B16" i="6"/>
  <c r="C10" i="6"/>
  <c r="D10" i="6"/>
  <c r="B10" i="6"/>
  <c r="C11" i="6"/>
  <c r="D11" i="6"/>
  <c r="B11" i="6"/>
  <c r="U20" i="7"/>
  <c r="K8" i="6"/>
  <c r="M8" i="6"/>
  <c r="H8" i="6"/>
  <c r="I8" i="6"/>
  <c r="L8" i="6"/>
  <c r="G8" i="6"/>
  <c r="J8" i="6"/>
  <c r="C4" i="5"/>
  <c r="B4" i="5"/>
  <c r="M20" i="7"/>
  <c r="L21" i="7" s="1"/>
  <c r="I4" i="5" l="1"/>
  <c r="M20" i="6"/>
  <c r="H20" i="6"/>
  <c r="K20" i="6"/>
  <c r="I20" i="6"/>
  <c r="L20" i="6"/>
  <c r="G20" i="6"/>
  <c r="J20" i="6"/>
  <c r="B20" i="5"/>
  <c r="B20" i="7"/>
  <c r="E8" i="7"/>
  <c r="E20" i="7" s="1"/>
  <c r="D20" i="6" l="1"/>
  <c r="C20" i="6"/>
  <c r="B8" i="6"/>
  <c r="D8" i="6"/>
  <c r="C8" i="6"/>
  <c r="A4" i="5"/>
  <c r="B20" i="6"/>
</calcChain>
</file>

<file path=xl/sharedStrings.xml><?xml version="1.0" encoding="utf-8"?>
<sst xmlns="http://schemas.openxmlformats.org/spreadsheetml/2006/main" count="1101" uniqueCount="153">
  <si>
    <t>Träger:</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</si>
  <si>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</si>
  <si>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</si>
  <si>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</si>
  <si>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</si>
  <si>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</si>
  <si>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</si>
  <si>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</si>
  <si>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</si>
  <si>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</si>
  <si>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</si>
  <si>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</si>
  <si>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</si>
  <si>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</si>
  <si>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</si>
  <si>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</si>
  <si>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</si>
  <si>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</si>
  <si>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</si>
  <si>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Monat </t>
  </si>
  <si>
    <t xml:space="preserve">Gesamt </t>
  </si>
  <si>
    <t>Wochentag</t>
  </si>
  <si>
    <t xml:space="preserve">Datum </t>
  </si>
  <si>
    <t>Leistungsart:</t>
  </si>
  <si>
    <t>Stadtraum/stadtweit</t>
  </si>
  <si>
    <t>w</t>
  </si>
  <si>
    <t>m</t>
  </si>
  <si>
    <t>d</t>
  </si>
  <si>
    <t xml:space="preserve"> 6-10</t>
  </si>
  <si>
    <t xml:space="preserve"> 11-13</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</si>
  <si>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</si>
  <si>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</si>
  <si>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</si>
  <si>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</si>
  <si>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</si>
  <si>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</si>
  <si>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</si>
  <si>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</si>
  <si>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</si>
  <si>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</si>
  <si>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</si>
  <si>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</si>
  <si>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</si>
  <si>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</si>
  <si>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</si>
  <si>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</si>
  <si>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</si>
  <si>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</si>
  <si>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</si>
  <si>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</si>
  <si>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</si>
  <si>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</si>
  <si>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</si>
  <si>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</si>
  <si>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</si>
  <si>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</si>
  <si>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</si>
  <si>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</si>
  <si>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</si>
  <si>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weiblich*</t>
  </si>
  <si>
    <t>männlich*</t>
  </si>
  <si>
    <t>Nutzungen nach Inhalt/Methode</t>
  </si>
  <si>
    <t>Geschlecht</t>
  </si>
  <si>
    <t>6-10</t>
  </si>
  <si>
    <t>11-13</t>
  </si>
  <si>
    <t>Jugendverbandsarbeit/Dachorganisationen</t>
  </si>
  <si>
    <t>Anzahl der:</t>
  </si>
  <si>
    <t>Schulsozialarbeit</t>
  </si>
  <si>
    <t xml:space="preserve">Juni </t>
  </si>
  <si>
    <t>Jahr</t>
  </si>
  <si>
    <t>Monat</t>
  </si>
  <si>
    <t>weiblich</t>
  </si>
  <si>
    <t>männlich</t>
  </si>
  <si>
    <t>Sonntag</t>
  </si>
  <si>
    <t>Montag</t>
  </si>
  <si>
    <t>Dienstag</t>
  </si>
  <si>
    <t>Mittwoch</t>
  </si>
  <si>
    <t>Donnerstag</t>
  </si>
  <si>
    <t>Freitag</t>
  </si>
  <si>
    <t>Samstag</t>
  </si>
  <si>
    <t>Bemerkungen</t>
  </si>
  <si>
    <t>Laufzeit:</t>
  </si>
  <si>
    <t>Aktenzeichen:</t>
  </si>
  <si>
    <t>Einzelarbeit</t>
  </si>
  <si>
    <t>offenes Angebot</t>
  </si>
  <si>
    <t>Gruppenangebot</t>
  </si>
  <si>
    <t>Beteiligungsprojekt</t>
  </si>
  <si>
    <t>Angebot in Kooperation</t>
  </si>
  <si>
    <t>Ausflug/Exkursion</t>
  </si>
  <si>
    <t>Fahrt mit Übernachtung</t>
  </si>
  <si>
    <t>selbstverwalteten Gruppen</t>
  </si>
  <si>
    <t>Veranstaltungen</t>
  </si>
  <si>
    <t xml:space="preserve">Nutzung durch Gemeinwesen </t>
  </si>
  <si>
    <t>geförderten VzÄ des Jugendamtes:</t>
  </si>
  <si>
    <t xml:space="preserve">drittmittelgeförderte VzÄ: </t>
  </si>
  <si>
    <t>01.01.2024-31.12.2024</t>
  </si>
  <si>
    <r>
      <t xml:space="preserve">Bitte speichern Sie das Dokument wie folgt: Aktenzeichen_Statistik2024.xlsx  und senden Sie die Datei bis zum </t>
    </r>
    <r>
      <rPr>
        <b/>
        <sz val="11"/>
        <rFont val="Calibri"/>
        <family val="2"/>
        <scheme val="minor"/>
      </rPr>
      <t>31. März 2025</t>
    </r>
    <r>
      <rPr>
        <sz val="11"/>
        <rFont val="Calibri"/>
        <family val="2"/>
        <scheme val="minor"/>
      </rPr>
      <t xml:space="preserve"> an folgende E-Mail-Adresse:  </t>
    </r>
    <r>
      <rPr>
        <b/>
        <sz val="11"/>
        <rFont val="Calibri"/>
        <family val="2"/>
        <scheme val="minor"/>
      </rPr>
      <t>Jugendamt-KJF@dresden.de</t>
    </r>
  </si>
  <si>
    <t>Bei Rückfragen wenden Sie sich bitte an die zuständigen Sachbearbeiter:innen der Abteilung Kinder-, Jugend- und Familienförderung.</t>
  </si>
  <si>
    <t>Stadtraum/stadtweit:</t>
  </si>
  <si>
    <t>Einrichtung/Dienst:</t>
  </si>
  <si>
    <t>Summe Altersgruppen</t>
  </si>
  <si>
    <t>Nutzende nach Geschlecht</t>
  </si>
  <si>
    <t>Nutzende nach Altersgruppen</t>
  </si>
  <si>
    <t>Nutzende nach Altersgruppe</t>
  </si>
  <si>
    <t>Nutzende nach Inhalt/Methode</t>
  </si>
  <si>
    <t xml:space="preserve">Ersterhebung spezifischer Merkmale </t>
  </si>
  <si>
    <t>Das Statistiktool ist Bestandteil des Verwendungsnachweises und dient der quantitativen Erfassung von Nutzungen durch die Zielgruppen in Einrichtungen und Diensten im Rahmen der vom Jugendamt geförderten VzÄ. Eine Erfassung der Arbeitszeit, Aufgaben und Qualität der Arbeit kann und soll hier nicht abgebildet werden. Dazu gibt es andere Instrumente, die dafür geeigneter sind, wie den Sachbericht, die Konzeption und den Jahresarbeitsplan. Zahlen stellen keine Wertung dar.</t>
  </si>
  <si>
    <t xml:space="preserve">Im Statistiktool werden nur die Nutzungen im Rahmen der geförderten VzÄ des Jugendamtes erfasst. Sollte eine getrennte Erfassung aller Nutzungen nicht möglich sein, dann müssen die geförderten VzÄ des Jugendamtes und die drittmittelgeförderten VzÄ auf dem Deckblatt des Statistiktools angegeben werden. In diesem Fall werden alle Nutzungen erfasst und die Nutzungszahlen entsprechend des angegebenen Verhältnisses der Förderungen ermittelt.
</t>
  </si>
  <si>
    <t xml:space="preserve">Weiterführende Informationen finden Sie auch unter folgendem Link: </t>
  </si>
  <si>
    <t>https://jugendinfoservice.dresden.de/de/fachkraefteportal/jugendhilfeplanung/faqs.php</t>
  </si>
  <si>
    <t>Zur besseren Handhabung kann man im aktuellen Statistiktool nicht benötigte Spalten ausblenden lassen (rechte Maustaste --&gt; Ausblenden).</t>
  </si>
  <si>
    <t>:</t>
  </si>
  <si>
    <t>Verwendung des Genderdoppelpunktes als gendersensible Schreibweise, um geschlechtliche Vielfalt abzubilden und als Ausdruck der Unabgeschlossenheit von Geschlecht</t>
  </si>
  <si>
    <t xml:space="preserve">divers </t>
  </si>
  <si>
    <t>Menschen, die sich nicht innerhalb des zweigeschlechtlichen Systems verorten können oder wollen, d.h. trans, inter, nonbinär, queer oder eigene Definitionen</t>
  </si>
  <si>
    <t>Alter</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</si>
  <si>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</si>
  <si>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</si>
  <si>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</si>
  <si>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</si>
  <si>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</si>
  <si>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</si>
  <si>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</si>
  <si>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Summe Altersgruppe</t>
  </si>
  <si>
    <t xml:space="preserve">Zusammenfassung der Geschlechter innerhalb der jeweiligen Altersgruppe </t>
  </si>
  <si>
    <t xml:space="preserve">Nutzung </t>
  </si>
  <si>
    <t>Nutzungen nach Inhalt und Methode</t>
  </si>
  <si>
    <t>hier Erfassung der tatsächlichen Nutzungen differenziert nach den einzelnen Inhalten und Methoden (Mehrfachangaben sind möglich)</t>
  </si>
  <si>
    <t>Anzahl</t>
  </si>
  <si>
    <t>hier nur Erfassung der Anzahl der Angebote, Nutzende werden nicht in den Kategorien Geschlecht und Alter erfasst</t>
  </si>
  <si>
    <t>digitale Nutzung</t>
  </si>
  <si>
    <t xml:space="preserve">Die Erfassung der Online-Angebote, -Nutzungen und -Zugänge werden unter der jeweiligen Spalte Nutzungen nach Inhalt / Methode eingetragen. Eine separate Erfassung ist nicht vorgesehen (z. B. E-Mail, soziale Medien, Videokonferenz) . </t>
  </si>
  <si>
    <t>Bemerkungen/Hinweise</t>
  </si>
  <si>
    <t>bitte diese Spalten nutzen, um Angebote, Veranstaltungen usw. konkret zu benennen bzw. für Hinweis zu besonderen Vorkommnissen, z.B. Havarie, größere Umbaumaßnahme</t>
  </si>
  <si>
    <t>individuelle Beratung und Begleitung einzelner Personen innerhalb der Zielgruppe (auch digitale Nutzung), hierzu zählt auch die Begleitung von jungen Menschen, die gemeinnützige Arbeitsstunden ableisten, z. B. Erst-Beratung zur Beantragung von Unterstützungsleistungen und Ausfüllhilfe, Welcomebesuche in Familien mit Neugeborenen</t>
  </si>
  <si>
    <t>selbstverwaltete Gruppen</t>
  </si>
  <si>
    <t>Statistiktool abgestimmt in der FAG Familienbildung: siehe Protokoll vom 4. November 2021</t>
  </si>
  <si>
    <t xml:space="preserve">pädagogisch begleitetes, thematisches Angebot (auch digitale Nutzung) mit dem Ziel der Förderung von Gruppenprozessen und Stärkung individueller Kompetenzen,  z. B. Sport- und Bewegungsangebot, Kreativangebot, erlebnispädagogisches Angebot, Bildungsangebot, Übernachtung in der Einrichtung, siehe Partizipation als Stufenmodell unterhalb Stufe 5, Link: </t>
  </si>
  <si>
    <t>https://jugendinfoservice.dresden.de/de/fachkraefteportal/jugendhilfeplanung/glossar.php</t>
  </si>
  <si>
    <t>pädagogisch begleitetes Angebot auf freiwilliger Basis, ohne Anmeldung, ohne feste Angebotsdauer (außer Öffnungszeit) und ohne festen Nutzendenkreis (auch digitale Nutzung)</t>
  </si>
  <si>
    <t xml:space="preserve">Angebot, an dem die Nutzenden sowohl bei der Planung als auch bei der Durchführung beteiligt werden (auch digitale Nutzung), siehe Partizipation als Stufenmodell Stufe  5-7, Link: </t>
  </si>
  <si>
    <t>Angebot in Zusammenarbeit mit anderen Einrichtungen der Kinder- und Jugendhilfe, gemeinnützigen Vereinen, Netzwerkpartner u.a.</t>
  </si>
  <si>
    <t>begleitete Gruppenaktivität außerhalb der Einrichtung ohne Übernachtung</t>
  </si>
  <si>
    <t>begleitete Gruppenaktivität außerhalb der Einrichtung mit Übernachtung, z. B. Ferienfahrt, erlebnispädagogische Maßnahme, Bildungsfahrt, Besuch von Veranstaltungen</t>
  </si>
  <si>
    <t>selbstverwaltete Gruppe ist eine eigenständige Nutzung der Räumlichkeit durch die Zielgruppe des Angebotes</t>
  </si>
  <si>
    <t>Angebote innerhalb und außerhalb der Einrichtung (auch digitale Nutzung), die eine größere Nutzendenzahl erreichen als gewöhnlich, z. B. Fest, Aufführung, Beteiligung an Aktion im Stadtteil bzw. stadtweit (Bitte in der Spalte Bemerkungen konkret benennen)</t>
  </si>
  <si>
    <t>Die Zahlenangaben nach Geschlecht und Altersgruppen werden für jugendhilfeplanerische Auswertungen benötigt. Die Aussagen zu den Nutzungen sind relevant für den Fachaustausch und den Wirksamkeitsdialog mit den Sachbearbeiter:innen der Abteilung Kinder-, Jugend- und Familienförderung.</t>
  </si>
  <si>
    <t>Für weitergehende Hinweise und Ausführungen sowie Berechnungen kann das leere Tabellenblatt (Ergänzungen) am Ende des Statistiktools genutzt werden. (Einige Funktionen sind technischbedingt nicht möglich.)</t>
  </si>
  <si>
    <t>Bitte tragen Sie im Deckblatt die Leistungsart, den Stadtraum bzw. stadtweit, den Träger, die Einrichtung bzw. Dienst, das Aktenzeichen und die geförderten VzÄ ein. Ihre Angaben werden automatisch auf die einzelnen Tabellenblätter übertragen.</t>
  </si>
  <si>
    <t>Nutzung der Einrichtung durch externe Veranstalter:innen,  ohne private Vermietung für Feste und Feiern</t>
  </si>
  <si>
    <t>Eine Nutzung wird im Rahmen der pädagogischen Kernaktivität erfasst. Die Aktivitäten finden im direkten Kontakt zwischen Nutzenden und den in den Einrichtungen und Diensten tätigen Menschen statt (u. a. Fachkräfte, Ehrenamtliche, Praktikant:innen, Honorarkräfte). Das reine Bereitstellen des Ortes (z.B. Jugendhaus, Spielplatz, Familienzentrum) oder von Geräten (Skaterrampe, Spielgeräte, Musikinstrumente etc.) stellt noch keine pädagogische Kernaktivität dar.</t>
  </si>
  <si>
    <t xml:space="preserve">sofern nicht konkret abgefragt, erfolgt dies durch eine Fremdeinschätzung der in den Einrichtungen und Diensten tätigen Menschen (u.a. Fachkräfte, Praktikant:innen, Ehrenamtliche, Honorarkräfte) Achtung! Eine Eintragung der Nutzungen nach Geschlecht ist nicht mehr nötig. Der Spalten berechnen sich aus Ihren Angaben der Geschlechterunterteilung in den Altersgruppen.
Die Altersgruppe 0-13 Jahre wird nach Absprache mit der FAG Familienbildung nicht in Geschlechter unterteilt, da diese nicht zur Hauptzielgruppe der Einrichtungen und Dienste zählt und eine Fremdeinschätzung bei Babys und Kleinkindern besonders schwierig ist. </t>
  </si>
  <si>
    <t>sofern nicht konkret abgefragt, erfolgt dies durch eine Fremdeinschätzung der in den Einrichtungen und Diensten tätigen Menschen (u.a. Fachkräfte, Praktikant:innen, Ehrenamtliche, Honorarkräfte) Achtung! Eine Erfassung der Nutzenden erfolgt nur 1x pro 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</si>
</sst>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0"/>
      <color rgb="FFFF0000"/>
      <name val="Arial"/>
      <family val="2"/>
    </font>
    <font>
      <b/>
      <sz val="10"/>
      <name val="Calibri"/>
      <family val="2"/>
      <scheme val="minor"/>
    </font>
    <font>
      <sz val="10"/>
      <name val="Calibri"/>
      <family val="2"/>
      <scheme val="minor"/>
    </font>
    <font>
      <b/>
      <sz val="9"/>
      <name val="Calibri"/>
      <family val="2"/>
      <scheme val="minor"/>
    </font>
    <font>
      <u/>
      <sz val="11"/>
      <color theme="10"/>
      <name val="Arial"/>
      <family val="2"/>
    </font>
    <font>
      <u/>
      <sz val="11"/>
      <color theme="10"/>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s>
  <borders count="7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0" fontId="16" fillId="0" borderId="0"/>
    <xf numFmtId="164" fontId="19" fillId="0" borderId="0" applyFont="0" applyFill="0" applyBorder="0" applyAlignment="0" applyProtection="0"/>
    <xf numFmtId="9" fontId="19" fillId="0" borderId="0" applyFont="0" applyFill="0" applyBorder="0" applyAlignment="0" applyProtection="0"/>
    <xf numFmtId="0" fontId="33" fillId="0" borderId="0" applyNumberFormat="0" applyFill="0" applyBorder="0" applyAlignment="0" applyProtection="0"/>
  </cellStyleXfs>
  <cellXfs count="378">
    <xf numFmtId="0" fontId="0" fillId="0" borderId="0" xfId="0"/>
    <xf numFmtId="0" fontId="15" fillId="0" borderId="0" xfId="0" applyFont="1"/>
    <xf numFmtId="165" fontId="15" fillId="0" borderId="0" xfId="0" applyNumberFormat="1" applyFont="1"/>
    <xf numFmtId="0" fontId="28" fillId="0" borderId="23" xfId="0" applyFont="1" applyBorder="1" applyProtection="1">
      <protection locked="0"/>
    </xf>
    <xf numFmtId="0" fontId="15" fillId="0" borderId="24" xfId="0" applyFont="1" applyBorder="1" applyProtection="1">
      <protection locked="0"/>
    </xf>
    <xf numFmtId="0" fontId="15" fillId="0" borderId="25" xfId="0" applyFont="1" applyBorder="1" applyProtection="1">
      <protection locked="0"/>
    </xf>
    <xf numFmtId="0" fontId="15" fillId="0" borderId="26" xfId="0" applyFont="1" applyBorder="1" applyProtection="1">
      <protection locked="0"/>
    </xf>
    <xf numFmtId="0" fontId="15" fillId="0" borderId="0" xfId="0" applyFont="1" applyBorder="1" applyProtection="1">
      <protection locked="0"/>
    </xf>
    <xf numFmtId="0" fontId="15" fillId="0" borderId="27" xfId="0" applyFont="1" applyBorder="1" applyProtection="1">
      <protection locked="0"/>
    </xf>
    <xf numFmtId="0" fontId="15" fillId="0" borderId="28" xfId="0" applyFont="1" applyBorder="1" applyProtection="1">
      <protection locked="0"/>
    </xf>
    <xf numFmtId="0" fontId="15" fillId="0" borderId="29" xfId="0" applyFont="1" applyBorder="1" applyProtection="1">
      <protection locked="0"/>
    </xf>
    <xf numFmtId="0" fontId="15" fillId="0" borderId="22" xfId="0" applyFont="1" applyBorder="1" applyProtection="1">
      <protection locked="0"/>
    </xf>
    <xf numFmtId="0" fontId="15" fillId="0" borderId="0" xfId="0" applyFont="1" applyAlignment="1">
      <alignment wrapText="1"/>
    </xf>
    <xf numFmtId="0" fontId="13" fillId="0" borderId="0" xfId="0" applyFont="1"/>
    <xf numFmtId="0" fontId="29" fillId="0" borderId="0" xfId="0" applyFont="1"/>
    <xf numFmtId="0" fontId="16" fillId="0" borderId="0" xfId="0" applyFont="1"/>
    <xf numFmtId="0" fontId="16" fillId="0" borderId="2" xfId="0" applyFont="1" applyBorder="1"/>
    <xf numFmtId="166" fontId="16" fillId="0" borderId="2" xfId="0" applyNumberFormat="1" applyFont="1" applyBorder="1" applyAlignment="1">
      <alignment horizontal="left" vertical="top" wrapText="1"/>
    </xf>
    <xf numFmtId="0" fontId="16" fillId="0" borderId="0" xfId="0" applyFont="1" applyBorder="1"/>
    <xf numFmtId="0" fontId="16" fillId="0" borderId="0" xfId="0" applyFont="1" applyBorder="1" applyAlignment="1">
      <alignment horizontal="left" vertical="top" wrapText="1"/>
    </xf>
    <xf numFmtId="0" fontId="0" fillId="0" borderId="0" xfId="0" applyAlignment="1">
      <alignment vertical="top"/>
    </xf>
    <xf numFmtId="0" fontId="29" fillId="0" borderId="0" xfId="0" applyFont="1" applyBorder="1"/>
    <xf numFmtId="166" fontId="16" fillId="0" borderId="2" xfId="0" applyNumberFormat="1" applyFont="1" applyFill="1" applyBorder="1" applyAlignment="1">
      <alignment horizontal="center"/>
    </xf>
    <xf numFmtId="0" fontId="16" fillId="0" borderId="3" xfId="0" applyFont="1" applyBorder="1"/>
    <xf numFmtId="0" fontId="15" fillId="0" borderId="0" xfId="0" applyFont="1" applyProtection="1">
      <protection hidden="1"/>
    </xf>
    <xf numFmtId="0" fontId="25" fillId="0" borderId="0" xfId="0" applyFont="1" applyProtection="1">
      <protection hidden="1"/>
    </xf>
    <xf numFmtId="0" fontId="25" fillId="0" borderId="0" xfId="0" applyFont="1" applyFill="1" applyProtection="1">
      <protection hidden="1"/>
    </xf>
    <xf numFmtId="0" fontId="24" fillId="0" borderId="0" xfId="0" applyFont="1" applyProtection="1">
      <protection hidden="1"/>
    </xf>
    <xf numFmtId="0" fontId="20" fillId="0" borderId="0" xfId="0" applyFont="1" applyProtection="1">
      <protection hidden="1"/>
    </xf>
    <xf numFmtId="0" fontId="21" fillId="0" borderId="0" xfId="0" applyFont="1" applyFill="1" applyBorder="1" applyProtection="1">
      <protection hidden="1"/>
    </xf>
    <xf numFmtId="0" fontId="20" fillId="0" borderId="0" xfId="0" applyFont="1" applyFill="1" applyBorder="1" applyProtection="1">
      <protection hidden="1"/>
    </xf>
    <xf numFmtId="0" fontId="20" fillId="0" borderId="0" xfId="0" applyFont="1" applyBorder="1" applyAlignment="1" applyProtection="1">
      <alignment vertical="top"/>
      <protection hidden="1"/>
    </xf>
    <xf numFmtId="166" fontId="20" fillId="0" borderId="0" xfId="0" applyNumberFormat="1" applyFont="1" applyFill="1" applyBorder="1" applyAlignment="1" applyProtection="1">
      <alignment vertical="top" wrapText="1"/>
      <protection hidden="1"/>
    </xf>
    <xf numFmtId="0" fontId="25" fillId="0" borderId="0" xfId="0" applyFont="1" applyAlignment="1" applyProtection="1">
      <alignment vertical="top"/>
      <protection hidden="1"/>
    </xf>
    <xf numFmtId="0" fontId="20" fillId="0" borderId="0" xfId="0" applyFont="1" applyAlignment="1" applyProtection="1">
      <alignment vertical="top"/>
      <protection hidden="1"/>
    </xf>
    <xf numFmtId="166" fontId="20" fillId="0" borderId="0" xfId="0" applyNumberFormat="1" applyFont="1" applyFill="1" applyBorder="1" applyAlignment="1" applyProtection="1">
      <alignment vertical="top"/>
      <protection hidden="1"/>
    </xf>
    <xf numFmtId="165" fontId="15" fillId="0" borderId="0" xfId="0" applyNumberFormat="1" applyFont="1" applyProtection="1">
      <protection hidden="1"/>
    </xf>
    <xf numFmtId="0" fontId="22" fillId="2" borderId="7" xfId="0" applyFont="1" applyFill="1" applyBorder="1" applyAlignment="1" applyProtection="1">
      <alignment horizontal="center"/>
      <protection hidden="1"/>
    </xf>
    <xf numFmtId="0" fontId="15" fillId="0" borderId="13" xfId="0" quotePrefix="1" applyFont="1" applyFill="1" applyBorder="1" applyAlignment="1" applyProtection="1">
      <alignment horizontal="center"/>
      <protection hidden="1"/>
    </xf>
    <xf numFmtId="0" fontId="15" fillId="0" borderId="14" xfId="0" quotePrefix="1" applyFont="1" applyFill="1" applyBorder="1" applyAlignment="1" applyProtection="1">
      <alignment horizontal="center"/>
      <protection hidden="1"/>
    </xf>
    <xf numFmtId="0" fontId="24" fillId="0" borderId="8" xfId="0" applyFont="1" applyBorder="1" applyAlignment="1" applyProtection="1">
      <protection hidden="1"/>
    </xf>
    <xf numFmtId="166" fontId="15" fillId="0" borderId="9" xfId="2" applyNumberFormat="1" applyFont="1" applyBorder="1" applyProtection="1">
      <protection hidden="1"/>
    </xf>
    <xf numFmtId="166" fontId="15" fillId="2" borderId="8" xfId="0" applyNumberFormat="1" applyFont="1" applyFill="1" applyBorder="1" applyProtection="1">
      <protection hidden="1"/>
    </xf>
    <xf numFmtId="166" fontId="15" fillId="0" borderId="9" xfId="0" applyNumberFormat="1" applyFont="1" applyBorder="1" applyProtection="1">
      <protection hidden="1"/>
    </xf>
    <xf numFmtId="166" fontId="15" fillId="0" borderId="56" xfId="0" applyNumberFormat="1" applyFont="1" applyBorder="1" applyProtection="1">
      <protection hidden="1"/>
    </xf>
    <xf numFmtId="166" fontId="15" fillId="2" borderId="60" xfId="0" applyNumberFormat="1" applyFont="1" applyFill="1" applyBorder="1" applyProtection="1">
      <protection hidden="1"/>
    </xf>
    <xf numFmtId="166" fontId="15" fillId="0" borderId="58" xfId="0" applyNumberFormat="1" applyFont="1" applyBorder="1" applyProtection="1">
      <protection hidden="1"/>
    </xf>
    <xf numFmtId="0" fontId="24" fillId="0" borderId="5" xfId="0" applyFont="1" applyFill="1" applyBorder="1" applyAlignment="1" applyProtection="1">
      <protection hidden="1"/>
    </xf>
    <xf numFmtId="166" fontId="15" fillId="0" borderId="2" xfId="0" applyNumberFormat="1" applyFont="1" applyFill="1" applyBorder="1" applyProtection="1">
      <protection hidden="1"/>
    </xf>
    <xf numFmtId="166" fontId="15" fillId="0" borderId="31" xfId="0" applyNumberFormat="1" applyFont="1" applyFill="1" applyBorder="1" applyProtection="1">
      <protection hidden="1"/>
    </xf>
    <xf numFmtId="166" fontId="15" fillId="2" borderId="5" xfId="0" applyNumberFormat="1" applyFont="1" applyFill="1" applyBorder="1" applyProtection="1">
      <protection hidden="1"/>
    </xf>
    <xf numFmtId="166" fontId="15" fillId="0" borderId="4" xfId="0" applyNumberFormat="1" applyFont="1" applyFill="1" applyBorder="1" applyProtection="1">
      <protection hidden="1"/>
    </xf>
    <xf numFmtId="166" fontId="15" fillId="0" borderId="20" xfId="0" applyNumberFormat="1" applyFont="1" applyFill="1" applyBorder="1" applyProtection="1">
      <protection hidden="1"/>
    </xf>
    <xf numFmtId="0" fontId="24" fillId="0" borderId="5" xfId="0" applyFont="1" applyBorder="1" applyAlignment="1" applyProtection="1">
      <protection hidden="1"/>
    </xf>
    <xf numFmtId="166" fontId="15" fillId="0" borderId="4" xfId="2" applyNumberFormat="1" applyFont="1" applyFill="1" applyBorder="1" applyProtection="1">
      <protection hidden="1"/>
    </xf>
    <xf numFmtId="166" fontId="15" fillId="0" borderId="62" xfId="2" applyNumberFormat="1" applyFont="1" applyFill="1" applyBorder="1" applyProtection="1">
      <protection hidden="1"/>
    </xf>
    <xf numFmtId="166" fontId="15" fillId="0" borderId="20" xfId="2" applyNumberFormat="1" applyFont="1" applyFill="1" applyBorder="1" applyProtection="1">
      <protection hidden="1"/>
    </xf>
    <xf numFmtId="0" fontId="24" fillId="0" borderId="19" xfId="0" applyFont="1" applyFill="1" applyBorder="1" applyAlignment="1" applyProtection="1">
      <protection hidden="1"/>
    </xf>
    <xf numFmtId="166" fontId="15" fillId="2" borderId="12" xfId="0" applyNumberFormat="1" applyFont="1" applyFill="1" applyBorder="1" applyProtection="1">
      <protection hidden="1"/>
    </xf>
    <xf numFmtId="166" fontId="15" fillId="0" borderId="10" xfId="2" applyNumberFormat="1" applyFont="1" applyFill="1" applyBorder="1" applyProtection="1">
      <protection hidden="1"/>
    </xf>
    <xf numFmtId="166" fontId="15" fillId="0" borderId="63" xfId="2" applyNumberFormat="1" applyFont="1" applyFill="1" applyBorder="1" applyProtection="1">
      <protection hidden="1"/>
    </xf>
    <xf numFmtId="166" fontId="15" fillId="2" borderId="6" xfId="0" applyNumberFormat="1" applyFont="1" applyFill="1" applyBorder="1" applyProtection="1">
      <protection hidden="1"/>
    </xf>
    <xf numFmtId="166" fontId="15" fillId="0" borderId="33" xfId="2" applyNumberFormat="1" applyFont="1" applyFill="1" applyBorder="1" applyProtection="1">
      <protection hidden="1"/>
    </xf>
    <xf numFmtId="166" fontId="15" fillId="0" borderId="42" xfId="2" applyNumberFormat="1" applyFont="1" applyFill="1" applyBorder="1" applyProtection="1">
      <protection hidden="1"/>
    </xf>
    <xf numFmtId="0" fontId="24" fillId="2" borderId="7" xfId="0" applyFont="1" applyFill="1" applyBorder="1" applyProtection="1">
      <protection hidden="1"/>
    </xf>
    <xf numFmtId="166" fontId="24" fillId="2" borderId="11" xfId="0" applyNumberFormat="1" applyFont="1" applyFill="1" applyBorder="1" applyProtection="1">
      <protection hidden="1"/>
    </xf>
    <xf numFmtId="166" fontId="24" fillId="2" borderId="17" xfId="0" applyNumberFormat="1" applyFont="1" applyFill="1" applyBorder="1" applyProtection="1">
      <protection hidden="1"/>
    </xf>
    <xf numFmtId="166" fontId="24" fillId="2" borderId="7" xfId="0" applyNumberFormat="1" applyFont="1" applyFill="1" applyBorder="1" applyProtection="1">
      <protection hidden="1"/>
    </xf>
    <xf numFmtId="166" fontId="24" fillId="2" borderId="16" xfId="0" applyNumberFormat="1" applyFont="1" applyFill="1" applyBorder="1" applyProtection="1">
      <protection hidden="1"/>
    </xf>
    <xf numFmtId="166" fontId="24" fillId="2" borderId="40" xfId="0" applyNumberFormat="1" applyFont="1" applyFill="1" applyBorder="1" applyProtection="1">
      <protection hidden="1"/>
    </xf>
    <xf numFmtId="166" fontId="24" fillId="2" borderId="41" xfId="0" applyNumberFormat="1" applyFont="1" applyFill="1" applyBorder="1" applyProtection="1">
      <protection hidden="1"/>
    </xf>
    <xf numFmtId="166" fontId="24" fillId="2" borderId="38" xfId="0" applyNumberFormat="1" applyFont="1" applyFill="1" applyBorder="1" applyProtection="1">
      <protection hidden="1"/>
    </xf>
    <xf numFmtId="0" fontId="17" fillId="0" borderId="0" xfId="1" applyFont="1" applyProtection="1">
      <protection hidden="1"/>
    </xf>
    <xf numFmtId="0" fontId="18" fillId="0" borderId="0" xfId="1" applyFont="1" applyProtection="1">
      <protection hidden="1"/>
    </xf>
    <xf numFmtId="0" fontId="17" fillId="0" borderId="0" xfId="1" applyFont="1" applyAlignment="1" applyProtection="1">
      <alignment horizontal="center" vertical="center"/>
      <protection hidden="1"/>
    </xf>
    <xf numFmtId="0" fontId="14" fillId="0" borderId="55" xfId="0" quotePrefix="1" applyFont="1" applyBorder="1" applyAlignment="1" applyProtection="1">
      <alignment horizontal="center"/>
      <protection hidden="1"/>
    </xf>
    <xf numFmtId="0" fontId="14" fillId="0" borderId="64" xfId="0" quotePrefix="1" applyFont="1" applyBorder="1" applyAlignment="1" applyProtection="1">
      <alignment horizontal="center"/>
      <protection hidden="1"/>
    </xf>
    <xf numFmtId="166" fontId="15" fillId="2" borderId="34" xfId="0" applyNumberFormat="1" applyFont="1" applyFill="1" applyBorder="1" applyProtection="1">
      <protection hidden="1"/>
    </xf>
    <xf numFmtId="0" fontId="15" fillId="3" borderId="2" xfId="0" applyNumberFormat="1" applyFont="1" applyFill="1" applyBorder="1" applyProtection="1">
      <protection locked="0" hidden="1"/>
    </xf>
    <xf numFmtId="0" fontId="15" fillId="3" borderId="35" xfId="0" applyNumberFormat="1" applyFont="1" applyFill="1" applyBorder="1" applyProtection="1">
      <protection locked="0" hidden="1"/>
    </xf>
    <xf numFmtId="0" fontId="15" fillId="3" borderId="20" xfId="0" applyNumberFormat="1" applyFont="1" applyFill="1" applyBorder="1" applyProtection="1">
      <protection locked="0" hidden="1"/>
    </xf>
    <xf numFmtId="166" fontId="15" fillId="0" borderId="9" xfId="0" applyNumberFormat="1" applyFont="1" applyFill="1" applyBorder="1" applyProtection="1">
      <protection hidden="1"/>
    </xf>
    <xf numFmtId="166" fontId="15" fillId="0" borderId="2" xfId="0" applyNumberFormat="1" applyFont="1" applyFill="1" applyBorder="1" applyProtection="1">
      <protection locked="0" hidden="1"/>
    </xf>
    <xf numFmtId="0" fontId="15" fillId="0" borderId="2" xfId="0" applyNumberFormat="1" applyFont="1" applyFill="1" applyBorder="1" applyProtection="1">
      <protection locked="0" hidden="1"/>
    </xf>
    <xf numFmtId="0" fontId="15" fillId="0" borderId="31" xfId="0" applyNumberFormat="1" applyFont="1" applyFill="1" applyBorder="1" applyProtection="1">
      <protection locked="0" hidden="1"/>
    </xf>
    <xf numFmtId="0" fontId="15" fillId="0" borderId="35" xfId="0" applyNumberFormat="1" applyFont="1" applyFill="1" applyBorder="1" applyProtection="1">
      <protection locked="0" hidden="1"/>
    </xf>
    <xf numFmtId="0" fontId="15" fillId="0" borderId="4" xfId="0" applyNumberFormat="1" applyFont="1" applyFill="1" applyBorder="1" applyProtection="1">
      <protection locked="0" hidden="1"/>
    </xf>
    <xf numFmtId="0" fontId="15" fillId="0" borderId="20" xfId="0" applyNumberFormat="1" applyFont="1" applyFill="1" applyBorder="1" applyProtection="1">
      <protection locked="0" hidden="1"/>
    </xf>
    <xf numFmtId="0" fontId="24" fillId="2" borderId="40" xfId="0" applyFont="1" applyFill="1" applyBorder="1" applyProtection="1">
      <protection hidden="1"/>
    </xf>
    <xf numFmtId="0" fontId="15" fillId="2" borderId="38" xfId="0" applyFont="1" applyFill="1" applyBorder="1" applyProtection="1">
      <protection hidden="1"/>
    </xf>
    <xf numFmtId="166" fontId="15" fillId="2" borderId="11" xfId="0" applyNumberFormat="1" applyFont="1" applyFill="1" applyBorder="1" applyProtection="1">
      <protection hidden="1"/>
    </xf>
    <xf numFmtId="166" fontId="15" fillId="2" borderId="41" xfId="0" applyNumberFormat="1" applyFont="1" applyFill="1" applyBorder="1" applyProtection="1">
      <protection hidden="1"/>
    </xf>
    <xf numFmtId="166" fontId="15" fillId="2" borderId="38" xfId="0" applyNumberFormat="1" applyFont="1" applyFill="1" applyBorder="1" applyProtection="1">
      <protection hidden="1"/>
    </xf>
    <xf numFmtId="166" fontId="15" fillId="2" borderId="7" xfId="0" applyNumberFormat="1" applyFont="1" applyFill="1" applyBorder="1" applyProtection="1">
      <protection hidden="1"/>
    </xf>
    <xf numFmtId="166" fontId="15" fillId="2" borderId="61" xfId="0" applyNumberFormat="1" applyFont="1" applyFill="1" applyBorder="1" applyProtection="1">
      <protection hidden="1"/>
    </xf>
    <xf numFmtId="166" fontId="15" fillId="2" borderId="16" xfId="0" applyNumberFormat="1" applyFont="1" applyFill="1" applyBorder="1" applyProtection="1">
      <protection hidden="1"/>
    </xf>
    <xf numFmtId="166" fontId="15" fillId="2" borderId="40" xfId="0" applyNumberFormat="1" applyFont="1" applyFill="1" applyBorder="1" applyProtection="1">
      <protection hidden="1"/>
    </xf>
    <xf numFmtId="0" fontId="27" fillId="0" borderId="37" xfId="0" applyFont="1" applyFill="1" applyBorder="1" applyAlignment="1" applyProtection="1">
      <alignment horizontal="left"/>
      <protection hidden="1"/>
    </xf>
    <xf numFmtId="14" fontId="27" fillId="0" borderId="36" xfId="0" applyNumberFormat="1" applyFont="1" applyFill="1" applyBorder="1" applyAlignment="1" applyProtection="1">
      <alignment horizontal="left"/>
      <protection hidden="1"/>
    </xf>
    <xf numFmtId="166" fontId="15" fillId="0" borderId="31" xfId="0" applyNumberFormat="1" applyFont="1" applyFill="1" applyBorder="1" applyProtection="1">
      <protection locked="0" hidden="1"/>
    </xf>
    <xf numFmtId="166" fontId="15" fillId="0" borderId="35" xfId="0" applyNumberFormat="1" applyFont="1" applyFill="1" applyBorder="1" applyProtection="1">
      <protection locked="0" hidden="1"/>
    </xf>
    <xf numFmtId="166" fontId="15" fillId="0" borderId="4" xfId="0" applyNumberFormat="1" applyFont="1" applyFill="1" applyBorder="1" applyProtection="1">
      <protection locked="0" hidden="1"/>
    </xf>
    <xf numFmtId="166" fontId="15" fillId="0" borderId="20" xfId="0" applyNumberFormat="1" applyFont="1" applyFill="1" applyBorder="1" applyProtection="1">
      <protection locked="0" hidden="1"/>
    </xf>
    <xf numFmtId="166" fontId="15" fillId="2" borderId="17" xfId="0" applyNumberFormat="1" applyFont="1" applyFill="1" applyBorder="1" applyProtection="1">
      <protection hidden="1"/>
    </xf>
    <xf numFmtId="166" fontId="15" fillId="2" borderId="18" xfId="0" applyNumberFormat="1" applyFont="1" applyFill="1" applyBorder="1" applyProtection="1">
      <protection hidden="1"/>
    </xf>
    <xf numFmtId="0" fontId="15" fillId="0" borderId="57" xfId="0" applyNumberFormat="1" applyFont="1" applyFill="1" applyBorder="1" applyProtection="1">
      <protection locked="0" hidden="1"/>
    </xf>
    <xf numFmtId="0" fontId="15" fillId="0" borderId="54" xfId="0" applyNumberFormat="1" applyFont="1" applyFill="1" applyBorder="1" applyProtection="1">
      <protection locked="0" hidden="1"/>
    </xf>
    <xf numFmtId="0" fontId="15" fillId="0" borderId="58" xfId="0" applyNumberFormat="1" applyFont="1" applyFill="1" applyBorder="1" applyProtection="1">
      <protection locked="0" hidden="1"/>
    </xf>
    <xf numFmtId="166" fontId="15" fillId="0" borderId="3" xfId="0" applyNumberFormat="1" applyFont="1" applyFill="1" applyBorder="1" applyProtection="1">
      <protection locked="0" hidden="1"/>
    </xf>
    <xf numFmtId="0" fontId="15" fillId="0" borderId="3" xfId="0" applyNumberFormat="1" applyFont="1" applyFill="1" applyBorder="1" applyProtection="1">
      <protection locked="0" hidden="1"/>
    </xf>
    <xf numFmtId="0" fontId="15" fillId="0" borderId="30" xfId="0" applyNumberFormat="1" applyFont="1" applyFill="1" applyBorder="1" applyProtection="1">
      <protection locked="0" hidden="1"/>
    </xf>
    <xf numFmtId="0" fontId="15" fillId="0" borderId="39" xfId="0" applyNumberFormat="1" applyFont="1" applyFill="1" applyBorder="1" applyProtection="1">
      <protection locked="0" hidden="1"/>
    </xf>
    <xf numFmtId="0" fontId="15" fillId="0" borderId="55" xfId="0" applyNumberFormat="1" applyFont="1" applyFill="1" applyBorder="1" applyProtection="1">
      <protection locked="0" hidden="1"/>
    </xf>
    <xf numFmtId="0" fontId="15" fillId="0" borderId="42" xfId="0" applyNumberFormat="1" applyFont="1" applyFill="1" applyBorder="1" applyProtection="1">
      <protection locked="0" hidden="1"/>
    </xf>
    <xf numFmtId="0" fontId="27" fillId="0" borderId="35" xfId="0" applyNumberFormat="1" applyFont="1" applyFill="1" applyBorder="1" applyProtection="1">
      <protection locked="0" hidden="1"/>
    </xf>
    <xf numFmtId="0" fontId="27" fillId="0" borderId="2" xfId="0" applyNumberFormat="1" applyFont="1" applyFill="1" applyBorder="1" applyProtection="1">
      <protection locked="0" hidden="1"/>
    </xf>
    <xf numFmtId="0" fontId="27" fillId="0" borderId="20" xfId="0" applyNumberFormat="1" applyFont="1" applyFill="1" applyBorder="1" applyProtection="1">
      <protection locked="0" hidden="1"/>
    </xf>
    <xf numFmtId="166" fontId="15" fillId="0" borderId="9" xfId="0" applyNumberFormat="1" applyFont="1" applyFill="1" applyBorder="1" applyProtection="1">
      <protection locked="0" hidden="1"/>
    </xf>
    <xf numFmtId="166" fontId="27" fillId="0" borderId="9" xfId="0" applyNumberFormat="1" applyFont="1" applyFill="1" applyBorder="1" applyProtection="1">
      <protection hidden="1"/>
    </xf>
    <xf numFmtId="166" fontId="27" fillId="0" borderId="2" xfId="0" applyNumberFormat="1" applyFont="1" applyFill="1" applyBorder="1" applyProtection="1">
      <protection hidden="1"/>
    </xf>
    <xf numFmtId="0" fontId="23" fillId="3" borderId="37" xfId="0" applyFont="1" applyFill="1" applyBorder="1" applyAlignment="1" applyProtection="1">
      <alignment horizontal="left"/>
      <protection hidden="1"/>
    </xf>
    <xf numFmtId="14" fontId="23" fillId="3" borderId="36" xfId="0" applyNumberFormat="1" applyFont="1" applyFill="1" applyBorder="1" applyAlignment="1" applyProtection="1">
      <alignment horizontal="left"/>
      <protection hidden="1"/>
    </xf>
    <xf numFmtId="166" fontId="15" fillId="3" borderId="9" xfId="0" applyNumberFormat="1" applyFont="1" applyFill="1" applyBorder="1" applyProtection="1">
      <protection hidden="1"/>
    </xf>
    <xf numFmtId="166" fontId="15" fillId="3" borderId="2" xfId="0" applyNumberFormat="1" applyFont="1" applyFill="1" applyBorder="1" applyProtection="1">
      <protection hidden="1"/>
    </xf>
    <xf numFmtId="166" fontId="15" fillId="3" borderId="2" xfId="0" applyNumberFormat="1" applyFont="1" applyFill="1" applyBorder="1" applyProtection="1">
      <protection locked="0" hidden="1"/>
    </xf>
    <xf numFmtId="0" fontId="15" fillId="3" borderId="31" xfId="0" applyNumberFormat="1" applyFont="1" applyFill="1" applyBorder="1" applyProtection="1">
      <protection locked="0" hidden="1"/>
    </xf>
    <xf numFmtId="0" fontId="15" fillId="3" borderId="4" xfId="0" applyNumberFormat="1" applyFont="1" applyFill="1" applyBorder="1" applyProtection="1">
      <protection locked="0" hidden="1"/>
    </xf>
    <xf numFmtId="166" fontId="27" fillId="3" borderId="9" xfId="0" applyNumberFormat="1" applyFont="1" applyFill="1" applyBorder="1" applyProtection="1">
      <protection hidden="1"/>
    </xf>
    <xf numFmtId="0" fontId="15" fillId="0" borderId="64" xfId="0" applyNumberFormat="1" applyFont="1" applyFill="1" applyBorder="1" applyProtection="1">
      <protection locked="0" hidden="1"/>
    </xf>
    <xf numFmtId="0" fontId="16" fillId="0" borderId="3" xfId="0" applyFont="1" applyBorder="1" applyAlignment="1">
      <alignment horizontal="left" vertical="top" wrapText="1"/>
    </xf>
    <xf numFmtId="0" fontId="30" fillId="0" borderId="40" xfId="0" applyFont="1" applyFill="1" applyBorder="1" applyAlignment="1"/>
    <xf numFmtId="0" fontId="16" fillId="0" borderId="41" xfId="0" applyFont="1" applyBorder="1"/>
    <xf numFmtId="0" fontId="0" fillId="0" borderId="41" xfId="0" applyBorder="1"/>
    <xf numFmtId="0" fontId="0" fillId="0" borderId="38" xfId="0" applyBorder="1"/>
    <xf numFmtId="16" fontId="16" fillId="0" borderId="3" xfId="0" quotePrefix="1" applyNumberFormat="1" applyFont="1" applyBorder="1"/>
    <xf numFmtId="0" fontId="16" fillId="0" borderId="3" xfId="0" quotePrefix="1" applyFont="1" applyBorder="1"/>
    <xf numFmtId="0" fontId="30" fillId="0" borderId="41" xfId="0" applyFont="1" applyFill="1" applyBorder="1" applyAlignment="1"/>
    <xf numFmtId="0" fontId="16" fillId="0" borderId="38" xfId="0" applyFont="1" applyBorder="1"/>
    <xf numFmtId="0" fontId="17" fillId="0" borderId="3" xfId="0" applyFont="1" applyFill="1" applyBorder="1" applyAlignment="1"/>
    <xf numFmtId="0" fontId="30" fillId="0" borderId="16" xfId="0" applyFont="1" applyFill="1" applyBorder="1" applyAlignment="1"/>
    <xf numFmtId="0" fontId="30" fillId="0" borderId="17" xfId="0" applyFont="1" applyFill="1" applyBorder="1" applyAlignment="1"/>
    <xf numFmtId="0" fontId="30" fillId="0" borderId="18" xfId="0" applyFont="1" applyFill="1" applyBorder="1" applyAlignment="1"/>
    <xf numFmtId="0" fontId="16" fillId="0" borderId="17" xfId="0" applyFont="1" applyBorder="1"/>
    <xf numFmtId="0" fontId="16" fillId="0" borderId="18" xfId="0" applyFont="1" applyBorder="1"/>
    <xf numFmtId="0" fontId="16" fillId="0" borderId="3" xfId="0" applyFont="1" applyFill="1" applyBorder="1" applyAlignment="1">
      <alignment horizontal="center"/>
    </xf>
    <xf numFmtId="0" fontId="31" fillId="0" borderId="65" xfId="0" applyFont="1" applyFill="1" applyBorder="1" applyAlignment="1">
      <alignment vertical="top"/>
    </xf>
    <xf numFmtId="0" fontId="31" fillId="0" borderId="66" xfId="0" applyFont="1" applyFill="1" applyBorder="1" applyAlignment="1">
      <alignment vertical="top" wrapText="1"/>
    </xf>
    <xf numFmtId="0" fontId="30" fillId="0" borderId="40" xfId="0" applyFont="1" applyFill="1" applyBorder="1" applyAlignment="1">
      <alignment vertical="top"/>
    </xf>
    <xf numFmtId="0" fontId="0" fillId="0" borderId="41" xfId="0" applyBorder="1" applyAlignment="1">
      <alignment vertical="top"/>
    </xf>
    <xf numFmtId="0" fontId="0" fillId="0" borderId="38" xfId="0" applyBorder="1" applyAlignment="1">
      <alignment vertical="top"/>
    </xf>
    <xf numFmtId="0" fontId="0" fillId="0" borderId="17" xfId="0" applyBorder="1"/>
    <xf numFmtId="0" fontId="0" fillId="0" borderId="18" xfId="0" applyBorder="1"/>
    <xf numFmtId="0" fontId="26" fillId="0" borderId="0" xfId="0" applyFont="1" applyFill="1" applyAlignment="1" applyProtection="1">
      <alignment horizontal="left"/>
      <protection locked="0" hidden="1"/>
    </xf>
    <xf numFmtId="0" fontId="15" fillId="0" borderId="5" xfId="0" applyFont="1" applyBorder="1" applyProtection="1">
      <protection locked="0"/>
    </xf>
    <xf numFmtId="0" fontId="15" fillId="0" borderId="19" xfId="0" applyFont="1" applyBorder="1" applyProtection="1">
      <protection locked="0"/>
    </xf>
    <xf numFmtId="0" fontId="24" fillId="2" borderId="45" xfId="0" applyFont="1" applyFill="1" applyBorder="1" applyAlignment="1">
      <alignment horizontal="center"/>
    </xf>
    <xf numFmtId="0" fontId="15" fillId="0" borderId="8" xfId="0" applyFont="1" applyBorder="1" applyProtection="1">
      <protection locked="0"/>
    </xf>
    <xf numFmtId="165" fontId="12" fillId="0" borderId="0" xfId="0" applyNumberFormat="1" applyFont="1"/>
    <xf numFmtId="0" fontId="25" fillId="0" borderId="0" xfId="0" applyFont="1" applyAlignment="1" applyProtection="1">
      <alignment horizontal="left" vertical="top" wrapText="1"/>
      <protection hidden="1"/>
    </xf>
    <xf numFmtId="0" fontId="10" fillId="0" borderId="0" xfId="0" applyFont="1" applyProtection="1">
      <protection hidden="1"/>
    </xf>
    <xf numFmtId="0" fontId="10" fillId="0" borderId="0" xfId="0" applyFont="1" applyProtection="1">
      <protection locked="0" hidden="1"/>
    </xf>
    <xf numFmtId="0" fontId="10" fillId="0" borderId="0" xfId="0" applyFont="1" applyFill="1" applyProtection="1">
      <protection locked="0" hidden="1"/>
    </xf>
    <xf numFmtId="0" fontId="10" fillId="0" borderId="0" xfId="0" applyFont="1" applyFill="1" applyProtection="1">
      <protection hidden="1"/>
    </xf>
    <xf numFmtId="17" fontId="10" fillId="0" borderId="0" xfId="0" applyNumberFormat="1" applyFont="1" applyProtection="1">
      <protection hidden="1"/>
    </xf>
    <xf numFmtId="0" fontId="10" fillId="0" borderId="0" xfId="0" applyFont="1" applyFill="1" applyBorder="1" applyProtection="1">
      <protection hidden="1"/>
    </xf>
    <xf numFmtId="0" fontId="10" fillId="0" borderId="0" xfId="0" applyFont="1" applyBorder="1" applyAlignment="1" applyProtection="1">
      <alignment vertical="top" wrapText="1"/>
      <protection hidden="1"/>
    </xf>
    <xf numFmtId="0" fontId="10" fillId="0" borderId="0" xfId="0" applyFont="1" applyAlignment="1" applyProtection="1">
      <alignment wrapText="1"/>
      <protection hidden="1"/>
    </xf>
    <xf numFmtId="166" fontId="10" fillId="0" borderId="0" xfId="0" applyNumberFormat="1" applyFont="1" applyFill="1" applyBorder="1" applyAlignment="1" applyProtection="1">
      <alignment vertical="top"/>
      <protection hidden="1"/>
    </xf>
    <xf numFmtId="0" fontId="10" fillId="0" borderId="0" xfId="0" applyFont="1" applyAlignment="1" applyProtection="1">
      <alignment vertical="top"/>
      <protection hidden="1"/>
    </xf>
    <xf numFmtId="0" fontId="10" fillId="0" borderId="0" xfId="0" applyFont="1" applyBorder="1" applyAlignment="1" applyProtection="1">
      <alignment vertical="top"/>
      <protection hidden="1"/>
    </xf>
    <xf numFmtId="166" fontId="10" fillId="0" borderId="0" xfId="0" applyNumberFormat="1" applyFont="1" applyFill="1" applyBorder="1" applyAlignment="1" applyProtection="1">
      <alignment horizontal="left" vertical="top"/>
      <protection hidden="1"/>
    </xf>
    <xf numFmtId="0" fontId="9" fillId="0" borderId="26" xfId="0" applyFont="1" applyBorder="1" applyProtection="1">
      <protection locked="0"/>
    </xf>
    <xf numFmtId="0" fontId="9" fillId="0" borderId="8" xfId="0" applyFont="1" applyBorder="1" applyProtection="1">
      <protection locked="0"/>
    </xf>
    <xf numFmtId="0" fontId="9" fillId="0" borderId="0" xfId="0" applyFont="1" applyBorder="1" applyProtection="1">
      <protection locked="0"/>
    </xf>
    <xf numFmtId="0" fontId="8" fillId="0" borderId="0" xfId="0" applyFont="1" applyProtection="1">
      <protection hidden="1"/>
    </xf>
    <xf numFmtId="0" fontId="15" fillId="0" borderId="8" xfId="0" applyFont="1" applyFill="1" applyBorder="1" applyProtection="1">
      <protection locked="0"/>
    </xf>
    <xf numFmtId="0" fontId="15" fillId="0" borderId="5" xfId="0" applyFont="1" applyFill="1" applyBorder="1" applyProtection="1">
      <protection locked="0"/>
    </xf>
    <xf numFmtId="0" fontId="9" fillId="0" borderId="5" xfId="0" applyFont="1" applyFill="1" applyBorder="1" applyProtection="1">
      <protection locked="0"/>
    </xf>
    <xf numFmtId="0" fontId="24" fillId="0" borderId="0" xfId="0" applyFont="1" applyBorder="1" applyAlignment="1" applyProtection="1">
      <protection hidden="1"/>
    </xf>
    <xf numFmtId="0" fontId="24" fillId="0" borderId="0" xfId="0" applyFont="1" applyAlignment="1" applyProtection="1">
      <protection hidden="1"/>
    </xf>
    <xf numFmtId="0" fontId="15" fillId="0" borderId="0" xfId="0" applyFont="1" applyAlignment="1">
      <alignment vertical="top"/>
    </xf>
    <xf numFmtId="0" fontId="6" fillId="0" borderId="0" xfId="0" applyFont="1"/>
    <xf numFmtId="0" fontId="5" fillId="0" borderId="0" xfId="0" applyFont="1"/>
    <xf numFmtId="166" fontId="15" fillId="3" borderId="4" xfId="0" applyNumberFormat="1" applyFont="1" applyFill="1" applyBorder="1" applyProtection="1">
      <protection locked="0" hidden="1"/>
    </xf>
    <xf numFmtId="166" fontId="15" fillId="3" borderId="5" xfId="0" applyNumberFormat="1" applyFont="1" applyFill="1" applyBorder="1" applyProtection="1">
      <protection locked="0" hidden="1"/>
    </xf>
    <xf numFmtId="166" fontId="15" fillId="0" borderId="5" xfId="0" applyNumberFormat="1" applyFont="1" applyFill="1" applyBorder="1" applyProtection="1">
      <protection locked="0" hidden="1"/>
    </xf>
    <xf numFmtId="166" fontId="15" fillId="0" borderId="8" xfId="0" applyNumberFormat="1" applyFont="1" applyFill="1" applyBorder="1" applyProtection="1">
      <protection locked="0" hidden="1"/>
    </xf>
    <xf numFmtId="0" fontId="14" fillId="0" borderId="10" xfId="0" quotePrefix="1" applyFont="1" applyBorder="1" applyAlignment="1" applyProtection="1">
      <alignment horizontal="center"/>
      <protection hidden="1"/>
    </xf>
    <xf numFmtId="0" fontId="14" fillId="0" borderId="39" xfId="0" quotePrefix="1" applyFont="1" applyBorder="1" applyAlignment="1" applyProtection="1">
      <alignment horizontal="center"/>
      <protection hidden="1"/>
    </xf>
    <xf numFmtId="0" fontId="14" fillId="0" borderId="42" xfId="0" quotePrefix="1" applyFont="1" applyBorder="1" applyAlignment="1" applyProtection="1">
      <alignment horizontal="center"/>
      <protection hidden="1"/>
    </xf>
    <xf numFmtId="166" fontId="15" fillId="3" borderId="35" xfId="0" applyNumberFormat="1" applyFont="1" applyFill="1" applyBorder="1" applyProtection="1">
      <protection locked="0" hidden="1"/>
    </xf>
    <xf numFmtId="166" fontId="15" fillId="3" borderId="20" xfId="0" applyNumberFormat="1" applyFont="1" applyFill="1" applyBorder="1" applyProtection="1">
      <protection locked="0" hidden="1"/>
    </xf>
    <xf numFmtId="166" fontId="15" fillId="0" borderId="37" xfId="0" applyNumberFormat="1" applyFont="1" applyFill="1" applyBorder="1" applyProtection="1">
      <protection locked="0" hidden="1"/>
    </xf>
    <xf numFmtId="166" fontId="15" fillId="0" borderId="36" xfId="0" applyNumberFormat="1" applyFont="1" applyFill="1" applyBorder="1" applyProtection="1">
      <protection locked="0" hidden="1"/>
    </xf>
    <xf numFmtId="166" fontId="15" fillId="0" borderId="8" xfId="0" applyNumberFormat="1" applyFont="1" applyBorder="1" applyProtection="1">
      <protection hidden="1"/>
    </xf>
    <xf numFmtId="166" fontId="15" fillId="0" borderId="5" xfId="0" applyNumberFormat="1" applyFont="1" applyFill="1" applyBorder="1" applyProtection="1">
      <protection hidden="1"/>
    </xf>
    <xf numFmtId="166" fontId="15" fillId="0" borderId="5" xfId="2" applyNumberFormat="1" applyFont="1" applyFill="1" applyBorder="1" applyProtection="1">
      <protection hidden="1"/>
    </xf>
    <xf numFmtId="166" fontId="15" fillId="0" borderId="19" xfId="2" applyNumberFormat="1" applyFont="1" applyFill="1" applyBorder="1" applyProtection="1">
      <protection hidden="1"/>
    </xf>
    <xf numFmtId="166" fontId="15" fillId="0" borderId="34" xfId="0" applyNumberFormat="1" applyFont="1" applyBorder="1" applyProtection="1">
      <protection hidden="1"/>
    </xf>
    <xf numFmtId="166" fontId="15" fillId="0" borderId="69" xfId="0" applyNumberFormat="1" applyFont="1" applyFill="1" applyBorder="1" applyProtection="1">
      <protection hidden="1"/>
    </xf>
    <xf numFmtId="166" fontId="15" fillId="0" borderId="69" xfId="2" applyNumberFormat="1" applyFont="1" applyFill="1" applyBorder="1" applyProtection="1">
      <protection hidden="1"/>
    </xf>
    <xf numFmtId="166" fontId="15" fillId="0" borderId="70" xfId="2" applyNumberFormat="1" applyFont="1" applyFill="1" applyBorder="1" applyProtection="1">
      <protection hidden="1"/>
    </xf>
    <xf numFmtId="0" fontId="15" fillId="0" borderId="47" xfId="0" quotePrefix="1" applyFont="1" applyFill="1" applyBorder="1" applyAlignment="1" applyProtection="1">
      <alignment horizontal="center"/>
      <protection hidden="1"/>
    </xf>
    <xf numFmtId="0" fontId="15" fillId="0" borderId="49" xfId="0" quotePrefix="1" applyFont="1" applyFill="1" applyBorder="1" applyAlignment="1" applyProtection="1">
      <alignment horizontal="center"/>
      <protection hidden="1"/>
    </xf>
    <xf numFmtId="166" fontId="15" fillId="0" borderId="37" xfId="0" applyNumberFormat="1" applyFont="1" applyBorder="1" applyProtection="1">
      <protection hidden="1"/>
    </xf>
    <xf numFmtId="166" fontId="15" fillId="0" borderId="71" xfId="0" applyNumberFormat="1" applyFont="1" applyBorder="1" applyProtection="1">
      <protection hidden="1"/>
    </xf>
    <xf numFmtId="166" fontId="15" fillId="0" borderId="35" xfId="0" applyNumberFormat="1" applyFont="1" applyFill="1" applyBorder="1" applyProtection="1">
      <protection hidden="1"/>
    </xf>
    <xf numFmtId="166" fontId="15" fillId="0" borderId="35" xfId="2" applyNumberFormat="1" applyFont="1" applyFill="1" applyBorder="1" applyProtection="1">
      <protection hidden="1"/>
    </xf>
    <xf numFmtId="166" fontId="15" fillId="0" borderId="72" xfId="2" applyNumberFormat="1" applyFont="1" applyFill="1" applyBorder="1" applyProtection="1">
      <protection hidden="1"/>
    </xf>
    <xf numFmtId="166" fontId="15" fillId="0" borderId="39" xfId="2" applyNumberFormat="1" applyFont="1" applyFill="1" applyBorder="1" applyProtection="1">
      <protection hidden="1"/>
    </xf>
    <xf numFmtId="166" fontId="15" fillId="0" borderId="73" xfId="2" applyNumberFormat="1" applyFont="1" applyFill="1" applyBorder="1" applyProtection="1">
      <protection hidden="1"/>
    </xf>
    <xf numFmtId="166" fontId="24" fillId="2" borderId="18" xfId="0" applyNumberFormat="1" applyFont="1" applyFill="1" applyBorder="1" applyProtection="1">
      <protection hidden="1"/>
    </xf>
    <xf numFmtId="0" fontId="15" fillId="0" borderId="39" xfId="0" quotePrefix="1" applyFont="1" applyFill="1" applyBorder="1" applyAlignment="1" applyProtection="1">
      <alignment horizontal="center"/>
      <protection hidden="1"/>
    </xf>
    <xf numFmtId="0" fontId="5" fillId="0" borderId="0" xfId="0" applyFont="1" applyProtection="1">
      <protection hidden="1"/>
    </xf>
    <xf numFmtId="166" fontId="15" fillId="3" borderId="69" xfId="0" applyNumberFormat="1" applyFont="1" applyFill="1" applyBorder="1" applyProtection="1">
      <protection locked="0" hidden="1"/>
    </xf>
    <xf numFmtId="166" fontId="15" fillId="0" borderId="69" xfId="0" applyNumberFormat="1" applyFont="1" applyFill="1" applyBorder="1" applyProtection="1">
      <protection locked="0" hidden="1"/>
    </xf>
    <xf numFmtId="166" fontId="15" fillId="0" borderId="34" xfId="0" applyNumberFormat="1" applyFont="1" applyFill="1" applyBorder="1" applyProtection="1">
      <protection locked="0" hidden="1"/>
    </xf>
    <xf numFmtId="166" fontId="15" fillId="0" borderId="70" xfId="0" applyNumberFormat="1" applyFont="1" applyFill="1" applyBorder="1" applyProtection="1">
      <protection locked="0" hidden="1"/>
    </xf>
    <xf numFmtId="166" fontId="9" fillId="0" borderId="20" xfId="0" applyNumberFormat="1" applyFont="1" applyFill="1" applyBorder="1" applyProtection="1">
      <protection locked="0" hidden="1"/>
    </xf>
    <xf numFmtId="166" fontId="15" fillId="3" borderId="31" xfId="0" applyNumberFormat="1" applyFont="1" applyFill="1" applyBorder="1" applyProtection="1">
      <protection locked="0" hidden="1"/>
    </xf>
    <xf numFmtId="166" fontId="27" fillId="3" borderId="2" xfId="0" applyNumberFormat="1" applyFont="1" applyFill="1" applyBorder="1" applyProtection="1">
      <protection hidden="1"/>
    </xf>
    <xf numFmtId="166" fontId="15" fillId="0" borderId="72" xfId="0" applyNumberFormat="1" applyFont="1" applyFill="1" applyBorder="1" applyProtection="1">
      <protection locked="0" hidden="1"/>
    </xf>
    <xf numFmtId="166" fontId="15" fillId="3" borderId="72" xfId="0" applyNumberFormat="1" applyFont="1" applyFill="1" applyBorder="1" applyProtection="1">
      <protection locked="0" hidden="1"/>
    </xf>
    <xf numFmtId="166" fontId="15" fillId="3" borderId="70" xfId="0" applyNumberFormat="1" applyFont="1" applyFill="1" applyBorder="1" applyProtection="1">
      <protection locked="0" hidden="1"/>
    </xf>
    <xf numFmtId="166" fontId="15" fillId="3" borderId="62" xfId="0" applyNumberFormat="1" applyFont="1" applyFill="1" applyBorder="1" applyProtection="1">
      <protection locked="0" hidden="1"/>
    </xf>
    <xf numFmtId="166" fontId="15" fillId="0" borderId="62" xfId="0" applyNumberFormat="1" applyFont="1" applyFill="1" applyBorder="1" applyProtection="1">
      <protection locked="0" hidden="1"/>
    </xf>
    <xf numFmtId="0" fontId="24" fillId="0" borderId="0" xfId="0" applyFont="1" applyAlignment="1" applyProtection="1">
      <alignment horizontal="left" vertical="top" wrapText="1"/>
      <protection hidden="1"/>
    </xf>
    <xf numFmtId="0" fontId="24" fillId="0" borderId="0" xfId="0" applyFont="1" applyAlignment="1" applyProtection="1">
      <alignment vertical="top"/>
      <protection hidden="1"/>
    </xf>
    <xf numFmtId="0" fontId="4" fillId="0" borderId="0" xfId="0" applyFont="1" applyProtection="1">
      <protection hidden="1"/>
    </xf>
    <xf numFmtId="0" fontId="3" fillId="0" borderId="0" xfId="0" applyFont="1"/>
    <xf numFmtId="166" fontId="3" fillId="0" borderId="0" xfId="0" applyNumberFormat="1" applyFont="1" applyFill="1" applyBorder="1" applyAlignment="1" applyProtection="1">
      <alignment horizontal="left" vertical="top"/>
      <protection hidden="1"/>
    </xf>
    <xf numFmtId="0" fontId="0" fillId="0" borderId="0" xfId="0" applyFont="1" applyAlignment="1" applyProtection="1">
      <alignment vertical="top"/>
      <protection hidden="1"/>
    </xf>
    <xf numFmtId="0" fontId="0" fillId="0" borderId="0" xfId="0" applyFont="1" applyBorder="1" applyProtection="1">
      <protection hidden="1"/>
    </xf>
    <xf numFmtId="0" fontId="0" fillId="0" borderId="0" xfId="0" applyFont="1" applyProtection="1">
      <protection hidden="1"/>
    </xf>
    <xf numFmtId="0" fontId="27" fillId="0" borderId="0" xfId="0" applyFont="1" applyAlignment="1"/>
    <xf numFmtId="0" fontId="27" fillId="0" borderId="0" xfId="0" applyFont="1" applyAlignment="1">
      <alignment horizontal="left" vertical="top"/>
    </xf>
    <xf numFmtId="0" fontId="34" fillId="0" borderId="0" xfId="4" applyFont="1" applyAlignment="1" applyProtection="1">
      <alignment vertical="center"/>
      <protection locked="0"/>
    </xf>
    <xf numFmtId="0" fontId="3" fillId="0" borderId="0" xfId="0" applyFont="1" applyAlignment="1" applyProtection="1">
      <alignment vertical="top" wrapText="1"/>
      <protection hidden="1"/>
    </xf>
    <xf numFmtId="0" fontId="22" fillId="0" borderId="0" xfId="0" applyFont="1" applyBorder="1" applyAlignment="1">
      <alignment horizontal="left" vertical="top"/>
    </xf>
    <xf numFmtId="0" fontId="22" fillId="0" borderId="0" xfId="0" applyFont="1" applyAlignment="1">
      <alignment vertical="top"/>
    </xf>
    <xf numFmtId="16" fontId="22" fillId="0" borderId="0" xfId="0" quotePrefix="1" applyNumberFormat="1" applyFont="1" applyBorder="1" applyAlignment="1">
      <alignment horizontal="left" vertical="top"/>
    </xf>
    <xf numFmtId="17" fontId="22" fillId="0" borderId="0" xfId="0" quotePrefix="1" applyNumberFormat="1" applyFont="1" applyBorder="1" applyAlignment="1">
      <alignment horizontal="left" vertical="top"/>
    </xf>
    <xf numFmtId="0" fontId="22" fillId="0" borderId="0" xfId="0" quotePrefix="1" applyFont="1" applyBorder="1" applyAlignment="1">
      <alignment horizontal="left" vertical="top"/>
    </xf>
    <xf numFmtId="0" fontId="22" fillId="0" borderId="0" xfId="0" applyFont="1" applyBorder="1" applyAlignment="1">
      <alignment horizontal="left" vertical="top" wrapText="1"/>
    </xf>
    <xf numFmtId="0" fontId="22" fillId="0" borderId="0" xfId="0" applyFont="1" applyFill="1" applyAlignment="1">
      <alignment vertical="top"/>
    </xf>
    <xf numFmtId="0" fontId="27" fillId="0" borderId="0" xfId="0" applyFont="1" applyAlignment="1">
      <alignment horizontal="left" vertical="top" wrapText="1"/>
    </xf>
    <xf numFmtId="0" fontId="27" fillId="0" borderId="0" xfId="0" applyFont="1" applyAlignment="1" applyProtection="1">
      <alignment horizontal="left" vertical="top" wrapText="1"/>
      <protection locked="0"/>
    </xf>
    <xf numFmtId="0" fontId="22" fillId="0" borderId="0" xfId="0" applyFont="1" applyAlignment="1">
      <alignment horizontal="left" vertical="center"/>
    </xf>
    <xf numFmtId="165" fontId="2" fillId="0" borderId="0" xfId="0" applyNumberFormat="1" applyFont="1"/>
    <xf numFmtId="0" fontId="2" fillId="0" borderId="0" xfId="0" applyFont="1" applyProtection="1">
      <protection locked="0"/>
    </xf>
    <xf numFmtId="0" fontId="27" fillId="0" borderId="0" xfId="0" applyFont="1" applyAlignment="1">
      <alignment horizontal="left" vertical="top"/>
    </xf>
    <xf numFmtId="166" fontId="0" fillId="0" borderId="0" xfId="0" applyNumberFormat="1" applyFont="1" applyFill="1" applyBorder="1" applyAlignment="1" applyProtection="1">
      <alignment horizontal="left" vertical="top"/>
      <protection hidden="1"/>
    </xf>
    <xf numFmtId="0" fontId="33" fillId="0" borderId="0" xfId="4" applyAlignment="1" applyProtection="1">
      <alignment vertical="center"/>
      <protection locked="0"/>
    </xf>
    <xf numFmtId="0" fontId="3" fillId="0" borderId="0" xfId="0" applyFont="1" applyProtection="1">
      <protection hidden="1"/>
    </xf>
    <xf numFmtId="0" fontId="3" fillId="0" borderId="2" xfId="0" applyFont="1" applyBorder="1" applyProtection="1">
      <protection hidden="1"/>
    </xf>
    <xf numFmtId="0" fontId="3" fillId="2" borderId="2" xfId="0" applyFont="1" applyFill="1" applyBorder="1" applyProtection="1">
      <protection hidden="1"/>
    </xf>
    <xf numFmtId="0" fontId="3" fillId="0" borderId="2" xfId="0" applyFont="1" applyBorder="1" applyAlignment="1" applyProtection="1">
      <alignment vertical="top"/>
      <protection hidden="1"/>
    </xf>
    <xf numFmtId="0" fontId="3" fillId="0" borderId="0" xfId="0" applyFont="1" applyAlignment="1" applyProtection="1">
      <alignment wrapText="1"/>
      <protection hidden="1"/>
    </xf>
    <xf numFmtId="0" fontId="3" fillId="0" borderId="2" xfId="0" applyFont="1" applyBorder="1" applyAlignment="1" applyProtection="1">
      <alignment horizontal="right"/>
      <protection hidden="1"/>
    </xf>
    <xf numFmtId="9" fontId="3" fillId="0" borderId="2" xfId="3" applyFont="1" applyBorder="1" applyAlignment="1" applyProtection="1">
      <alignment horizontal="right"/>
      <protection hidden="1"/>
    </xf>
    <xf numFmtId="9" fontId="3" fillId="2" borderId="2" xfId="3" applyFont="1" applyFill="1" applyBorder="1" applyAlignment="1" applyProtection="1">
      <alignment horizontal="right"/>
      <protection hidden="1"/>
    </xf>
    <xf numFmtId="0" fontId="3" fillId="0" borderId="2" xfId="0" quotePrefix="1" applyFont="1" applyBorder="1" applyAlignment="1" applyProtection="1">
      <alignment horizontal="right"/>
      <protection hidden="1"/>
    </xf>
    <xf numFmtId="0" fontId="3" fillId="0" borderId="2" xfId="0" applyFont="1" applyBorder="1" applyAlignment="1" applyProtection="1">
      <alignment horizontal="right" wrapText="1"/>
      <protection hidden="1"/>
    </xf>
    <xf numFmtId="0" fontId="7" fillId="0" borderId="0" xfId="0" applyFont="1" applyAlignment="1" applyProtection="1">
      <alignment vertical="top" wrapText="1"/>
      <protection hidden="1"/>
    </xf>
    <xf numFmtId="0" fontId="10" fillId="0" borderId="0" xfId="0" applyFont="1" applyAlignment="1" applyProtection="1">
      <alignment vertical="top" wrapText="1"/>
      <protection hidden="1"/>
    </xf>
    <xf numFmtId="0" fontId="26" fillId="4" borderId="0" xfId="0" applyFont="1" applyFill="1" applyAlignment="1" applyProtection="1">
      <alignment horizontal="left"/>
      <protection locked="0" hidden="1"/>
    </xf>
    <xf numFmtId="0" fontId="26" fillId="3" borderId="0" xfId="0" applyFont="1" applyFill="1" applyAlignment="1" applyProtection="1">
      <alignment horizontal="left"/>
      <protection locked="0" hidden="1"/>
    </xf>
    <xf numFmtId="0" fontId="32" fillId="2" borderId="0" xfId="0" applyFont="1" applyFill="1" applyAlignment="1" applyProtection="1">
      <alignment horizontal="left"/>
      <protection hidden="1"/>
    </xf>
    <xf numFmtId="0" fontId="27" fillId="0" borderId="0" xfId="0" applyFont="1" applyAlignment="1" applyProtection="1">
      <alignment vertical="top" wrapText="1"/>
      <protection hidden="1"/>
    </xf>
    <xf numFmtId="0" fontId="1" fillId="0" borderId="0" xfId="0" applyFont="1" applyAlignment="1">
      <alignment horizontal="left" vertical="top" wrapText="1"/>
    </xf>
    <xf numFmtId="0" fontId="3"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Alignment="1">
      <alignment horizontal="left" vertical="top"/>
    </xf>
    <xf numFmtId="0" fontId="34" fillId="0" borderId="0" xfId="4" applyFont="1" applyAlignment="1" applyProtection="1">
      <alignment vertical="top"/>
      <protection locked="0"/>
    </xf>
    <xf numFmtId="0" fontId="27" fillId="0" borderId="0" xfId="0" applyFont="1" applyFill="1" applyAlignment="1">
      <alignment horizontal="left" vertical="top" wrapText="1"/>
    </xf>
    <xf numFmtId="0" fontId="25" fillId="0" borderId="0" xfId="0" applyFont="1" applyAlignment="1" applyProtection="1">
      <alignment horizontal="left" vertical="top" wrapText="1"/>
      <protection hidden="1"/>
    </xf>
    <xf numFmtId="166" fontId="0" fillId="0" borderId="0" xfId="0" applyNumberFormat="1" applyFont="1" applyFill="1" applyBorder="1" applyAlignment="1" applyProtection="1">
      <alignment horizontal="left" vertical="top"/>
      <protection hidden="1"/>
    </xf>
    <xf numFmtId="0" fontId="27" fillId="0" borderId="51" xfId="0" applyFont="1" applyFill="1" applyBorder="1" applyAlignment="1" applyProtection="1">
      <alignment horizontal="center" textRotation="90" wrapText="1"/>
      <protection hidden="1"/>
    </xf>
    <xf numFmtId="0" fontId="27" fillId="0" borderId="14" xfId="0" applyFont="1" applyFill="1" applyBorder="1" applyAlignment="1" applyProtection="1">
      <alignment horizontal="center" textRotation="90" wrapText="1"/>
      <protection hidden="1"/>
    </xf>
    <xf numFmtId="0" fontId="27" fillId="0" borderId="57" xfId="0" applyFont="1" applyFill="1" applyBorder="1" applyAlignment="1" applyProtection="1">
      <alignment horizontal="center" textRotation="90" wrapText="1"/>
      <protection hidden="1"/>
    </xf>
    <xf numFmtId="0" fontId="27" fillId="0" borderId="39" xfId="0" applyFont="1" applyFill="1" applyBorder="1" applyAlignment="1" applyProtection="1">
      <alignment horizontal="center" textRotation="90" wrapText="1"/>
      <protection hidden="1"/>
    </xf>
    <xf numFmtId="0" fontId="27" fillId="0" borderId="58" xfId="0" applyFont="1" applyFill="1" applyBorder="1" applyAlignment="1" applyProtection="1">
      <alignment horizontal="center" textRotation="90" wrapText="1"/>
      <protection hidden="1"/>
    </xf>
    <xf numFmtId="0" fontId="27" fillId="0" borderId="42" xfId="0" applyFont="1" applyFill="1" applyBorder="1" applyAlignment="1" applyProtection="1">
      <alignment horizontal="center" textRotation="90" wrapText="1"/>
      <protection hidden="1"/>
    </xf>
    <xf numFmtId="0" fontId="22" fillId="2" borderId="16" xfId="0" applyFont="1" applyFill="1" applyBorder="1" applyAlignment="1" applyProtection="1">
      <alignment horizontal="center"/>
      <protection hidden="1"/>
    </xf>
    <xf numFmtId="0" fontId="22" fillId="2" borderId="17" xfId="0" applyFont="1" applyFill="1" applyBorder="1" applyAlignment="1" applyProtection="1">
      <alignment horizontal="center"/>
      <protection hidden="1"/>
    </xf>
    <xf numFmtId="0" fontId="22" fillId="2" borderId="18" xfId="0" applyFont="1" applyFill="1" applyBorder="1" applyAlignment="1" applyProtection="1">
      <alignment horizontal="center"/>
      <protection hidden="1"/>
    </xf>
    <xf numFmtId="0" fontId="27" fillId="0" borderId="48" xfId="0" applyFont="1" applyFill="1" applyBorder="1" applyAlignment="1" applyProtection="1">
      <alignment horizontal="center" textRotation="90" wrapText="1"/>
      <protection hidden="1"/>
    </xf>
    <xf numFmtId="0" fontId="27" fillId="0" borderId="49" xfId="0" applyFont="1" applyFill="1" applyBorder="1" applyAlignment="1" applyProtection="1">
      <alignment horizontal="center" textRotation="90" wrapText="1"/>
      <protection hidden="1"/>
    </xf>
    <xf numFmtId="0" fontId="24" fillId="2" borderId="45" xfId="0" applyFont="1" applyFill="1" applyBorder="1" applyAlignment="1" applyProtection="1">
      <alignment horizontal="center" textRotation="90"/>
      <protection hidden="1"/>
    </xf>
    <xf numFmtId="0" fontId="24" fillId="2" borderId="12" xfId="0" applyFont="1" applyFill="1" applyBorder="1" applyAlignment="1" applyProtection="1">
      <alignment horizontal="center" textRotation="90"/>
      <protection hidden="1"/>
    </xf>
    <xf numFmtId="0" fontId="24" fillId="2" borderId="23" xfId="0" applyFont="1" applyFill="1" applyBorder="1" applyAlignment="1" applyProtection="1">
      <alignment horizontal="center"/>
      <protection hidden="1"/>
    </xf>
    <xf numFmtId="0" fontId="24" fillId="2" borderId="24" xfId="0" applyFont="1" applyFill="1" applyBorder="1" applyAlignment="1" applyProtection="1">
      <alignment horizontal="center"/>
      <protection hidden="1"/>
    </xf>
    <xf numFmtId="0" fontId="24" fillId="2" borderId="18" xfId="0" applyFont="1" applyFill="1" applyBorder="1" applyAlignment="1" applyProtection="1">
      <alignment horizontal="center"/>
      <protection hidden="1"/>
    </xf>
    <xf numFmtId="0" fontId="27" fillId="0" borderId="54" xfId="0" applyFont="1" applyFill="1" applyBorder="1" applyAlignment="1" applyProtection="1">
      <alignment horizontal="center" textRotation="90" wrapText="1"/>
      <protection hidden="1"/>
    </xf>
    <xf numFmtId="0" fontId="27" fillId="0" borderId="55" xfId="0" applyFont="1" applyFill="1" applyBorder="1" applyAlignment="1" applyProtection="1">
      <alignment horizontal="center" textRotation="90" wrapText="1"/>
      <protection hidden="1"/>
    </xf>
    <xf numFmtId="0" fontId="27" fillId="0" borderId="46" xfId="0" applyFont="1" applyFill="1" applyBorder="1" applyAlignment="1" applyProtection="1">
      <alignment horizontal="center" textRotation="90" wrapText="1"/>
      <protection hidden="1"/>
    </xf>
    <xf numFmtId="0" fontId="27" fillId="0" borderId="47" xfId="0" applyFont="1" applyFill="1" applyBorder="1" applyAlignment="1" applyProtection="1">
      <alignment horizontal="center" textRotation="90" wrapText="1"/>
      <protection hidden="1"/>
    </xf>
    <xf numFmtId="0" fontId="27" fillId="0" borderId="68" xfId="0" applyFont="1" applyFill="1" applyBorder="1" applyAlignment="1" applyProtection="1">
      <alignment horizontal="center"/>
      <protection hidden="1"/>
    </xf>
    <xf numFmtId="0" fontId="27" fillId="0" borderId="44" xfId="0" applyFont="1" applyFill="1" applyBorder="1" applyAlignment="1" applyProtection="1">
      <alignment horizontal="center"/>
      <protection hidden="1"/>
    </xf>
    <xf numFmtId="0" fontId="27" fillId="0" borderId="67" xfId="0" applyFont="1" applyFill="1" applyBorder="1" applyAlignment="1" applyProtection="1">
      <alignment horizontal="center"/>
      <protection hidden="1"/>
    </xf>
    <xf numFmtId="16" fontId="27" fillId="0" borderId="23" xfId="0" applyNumberFormat="1" applyFont="1" applyFill="1" applyBorder="1" applyAlignment="1" applyProtection="1">
      <alignment horizontal="center" vertical="center"/>
      <protection hidden="1"/>
    </xf>
    <xf numFmtId="16" fontId="27" fillId="0" borderId="28" xfId="0" applyNumberFormat="1" applyFont="1" applyFill="1" applyBorder="1" applyAlignment="1" applyProtection="1">
      <alignment horizontal="center" vertical="center"/>
      <protection hidden="1"/>
    </xf>
    <xf numFmtId="17" fontId="27" fillId="0" borderId="45" xfId="0" applyNumberFormat="1" applyFont="1" applyFill="1" applyBorder="1" applyAlignment="1" applyProtection="1">
      <alignment horizontal="center" vertical="center"/>
      <protection hidden="1"/>
    </xf>
    <xf numFmtId="17" fontId="27" fillId="0" borderId="12" xfId="0" applyNumberFormat="1" applyFont="1" applyFill="1" applyBorder="1" applyAlignment="1" applyProtection="1">
      <alignment horizontal="center" vertical="center"/>
      <protection hidden="1"/>
    </xf>
    <xf numFmtId="0" fontId="27" fillId="0" borderId="45"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center"/>
      <protection hidden="1"/>
    </xf>
    <xf numFmtId="166" fontId="15" fillId="0" borderId="30" xfId="0" applyNumberFormat="1" applyFont="1" applyBorder="1" applyAlignment="1" applyProtection="1">
      <alignment horizontal="center"/>
      <protection hidden="1"/>
    </xf>
    <xf numFmtId="0" fontId="15" fillId="0" borderId="56" xfId="0" applyFont="1" applyBorder="1" applyAlignment="1" applyProtection="1">
      <alignment horizontal="center"/>
      <protection hidden="1"/>
    </xf>
    <xf numFmtId="0" fontId="15" fillId="0" borderId="9" xfId="0" applyFont="1" applyBorder="1" applyAlignment="1" applyProtection="1">
      <alignment horizontal="center"/>
      <protection hidden="1"/>
    </xf>
    <xf numFmtId="0" fontId="22" fillId="0" borderId="45" xfId="0" applyFont="1" applyFill="1" applyBorder="1" applyAlignment="1" applyProtection="1">
      <alignment horizontal="center"/>
      <protection hidden="1"/>
    </xf>
    <xf numFmtId="0" fontId="22" fillId="0" borderId="12" xfId="0" applyFont="1" applyFill="1" applyBorder="1" applyAlignment="1" applyProtection="1">
      <alignment horizontal="center"/>
      <protection hidden="1"/>
    </xf>
    <xf numFmtId="0" fontId="11" fillId="0" borderId="52" xfId="0" applyFont="1" applyFill="1" applyBorder="1" applyAlignment="1" applyProtection="1">
      <alignment horizontal="center" textRotation="90"/>
      <protection hidden="1"/>
    </xf>
    <xf numFmtId="0" fontId="15" fillId="0" borderId="13" xfId="0" applyFont="1" applyFill="1" applyBorder="1" applyAlignment="1" applyProtection="1">
      <alignment horizontal="center" textRotation="90"/>
      <protection hidden="1"/>
    </xf>
    <xf numFmtId="0" fontId="11" fillId="0" borderId="51" xfId="0" applyFont="1" applyFill="1" applyBorder="1" applyAlignment="1" applyProtection="1">
      <alignment horizontal="center" textRotation="90"/>
      <protection hidden="1"/>
    </xf>
    <xf numFmtId="0" fontId="15" fillId="0" borderId="14" xfId="0" applyFont="1" applyFill="1" applyBorder="1" applyAlignment="1" applyProtection="1">
      <alignment horizontal="center" textRotation="90"/>
      <protection hidden="1"/>
    </xf>
    <xf numFmtId="0" fontId="15" fillId="0" borderId="50" xfId="0" applyFont="1" applyFill="1" applyBorder="1" applyAlignment="1" applyProtection="1">
      <alignment horizontal="center" textRotation="90"/>
      <protection hidden="1"/>
    </xf>
    <xf numFmtId="0" fontId="15" fillId="0" borderId="15" xfId="0" applyFont="1" applyFill="1" applyBorder="1" applyAlignment="1" applyProtection="1">
      <alignment horizontal="center" textRotation="90"/>
      <protection hidden="1"/>
    </xf>
    <xf numFmtId="16" fontId="14" fillId="0" borderId="45" xfId="0" applyNumberFormat="1" applyFont="1" applyBorder="1" applyAlignment="1" applyProtection="1">
      <alignment horizontal="center" vertical="center"/>
      <protection hidden="1"/>
    </xf>
    <xf numFmtId="16" fontId="14" fillId="0" borderId="12" xfId="0" applyNumberFormat="1" applyFont="1" applyBorder="1" applyAlignment="1" applyProtection="1">
      <alignment horizontal="center" vertical="center"/>
      <protection hidden="1"/>
    </xf>
    <xf numFmtId="17" fontId="14" fillId="0" borderId="23" xfId="0" applyNumberFormat="1" applyFont="1" applyBorder="1" applyAlignment="1" applyProtection="1">
      <alignment horizontal="center" vertical="center"/>
      <protection hidden="1"/>
    </xf>
    <xf numFmtId="17" fontId="14" fillId="0" borderId="28" xfId="0" applyNumberFormat="1" applyFont="1" applyBorder="1" applyAlignment="1" applyProtection="1">
      <alignment horizontal="center" vertical="center"/>
      <protection hidden="1"/>
    </xf>
    <xf numFmtId="0" fontId="14" fillId="0" borderId="68" xfId="0" applyFont="1" applyBorder="1" applyAlignment="1" applyProtection="1">
      <alignment horizontal="center"/>
      <protection hidden="1"/>
    </xf>
    <xf numFmtId="0" fontId="14" fillId="0" borderId="44" xfId="0" applyFont="1" applyBorder="1" applyAlignment="1" applyProtection="1">
      <alignment horizontal="center"/>
      <protection hidden="1"/>
    </xf>
    <xf numFmtId="0" fontId="14" fillId="0" borderId="67" xfId="0" applyFont="1" applyBorder="1" applyAlignment="1" applyProtection="1">
      <alignment horizontal="center"/>
      <protection hidden="1"/>
    </xf>
    <xf numFmtId="166" fontId="14" fillId="0" borderId="57" xfId="0" applyNumberFormat="1" applyFont="1" applyBorder="1" applyAlignment="1" applyProtection="1">
      <alignment horizontal="center" textRotation="90" wrapText="1"/>
      <protection hidden="1"/>
    </xf>
    <xf numFmtId="166" fontId="14" fillId="0" borderId="59" xfId="0" applyNumberFormat="1" applyFont="1" applyBorder="1" applyAlignment="1" applyProtection="1">
      <alignment horizontal="center" textRotation="90" wrapText="1"/>
      <protection hidden="1"/>
    </xf>
    <xf numFmtId="166" fontId="15" fillId="0" borderId="30" xfId="0" applyNumberFormat="1" applyFont="1" applyBorder="1" applyAlignment="1">
      <alignment horizontal="center"/>
    </xf>
    <xf numFmtId="0" fontId="15" fillId="0" borderId="56" xfId="0" applyFont="1" applyBorder="1" applyAlignment="1">
      <alignment horizontal="center"/>
    </xf>
    <xf numFmtId="0" fontId="15" fillId="0" borderId="9" xfId="0" applyFont="1" applyBorder="1" applyAlignment="1">
      <alignment horizontal="center"/>
    </xf>
    <xf numFmtId="0" fontId="15" fillId="0" borderId="45" xfId="0" applyFont="1" applyBorder="1" applyAlignment="1">
      <alignment horizontal="center"/>
    </xf>
    <xf numFmtId="0" fontId="15" fillId="0" borderId="12" xfId="0" applyFont="1" applyBorder="1" applyAlignment="1">
      <alignment horizontal="center"/>
    </xf>
    <xf numFmtId="166" fontId="14" fillId="0" borderId="43" xfId="0" applyNumberFormat="1" applyFont="1" applyBorder="1" applyAlignment="1" applyProtection="1">
      <alignment horizontal="center" textRotation="90" wrapText="1"/>
      <protection hidden="1"/>
    </xf>
    <xf numFmtId="166" fontId="14" fillId="0" borderId="32" xfId="0" applyNumberFormat="1" applyFont="1" applyBorder="1" applyAlignment="1" applyProtection="1">
      <alignment horizontal="center" textRotation="90" wrapText="1"/>
      <protection hidden="1"/>
    </xf>
    <xf numFmtId="166" fontId="14" fillId="0" borderId="54" xfId="0" applyNumberFormat="1" applyFont="1" applyBorder="1" applyAlignment="1" applyProtection="1">
      <alignment horizontal="center" textRotation="90" wrapText="1"/>
      <protection hidden="1"/>
    </xf>
    <xf numFmtId="166" fontId="14" fillId="0" borderId="55" xfId="0" applyNumberFormat="1" applyFont="1" applyBorder="1" applyAlignment="1" applyProtection="1">
      <alignment horizontal="center" textRotation="90" wrapText="1"/>
      <protection hidden="1"/>
    </xf>
    <xf numFmtId="166" fontId="14" fillId="0" borderId="1" xfId="0" applyNumberFormat="1" applyFont="1" applyBorder="1" applyAlignment="1" applyProtection="1">
      <alignment horizontal="center" textRotation="90" wrapText="1"/>
      <protection hidden="1"/>
    </xf>
    <xf numFmtId="166" fontId="14" fillId="0" borderId="58" xfId="0" applyNumberFormat="1" applyFont="1" applyBorder="1" applyAlignment="1" applyProtection="1">
      <alignment horizontal="center" textRotation="90" wrapText="1"/>
      <protection hidden="1"/>
    </xf>
    <xf numFmtId="166" fontId="14" fillId="0" borderId="42" xfId="0" applyNumberFormat="1" applyFont="1" applyBorder="1" applyAlignment="1" applyProtection="1">
      <alignment horizontal="center" textRotation="90" wrapText="1"/>
      <protection hidden="1"/>
    </xf>
    <xf numFmtId="0" fontId="24" fillId="2" borderId="25" xfId="0" applyFont="1" applyFill="1" applyBorder="1" applyAlignment="1" applyProtection="1">
      <alignment horizontal="center" textRotation="90"/>
      <protection hidden="1"/>
    </xf>
    <xf numFmtId="0" fontId="24" fillId="2" borderId="22" xfId="0" applyFont="1" applyFill="1" applyBorder="1" applyAlignment="1" applyProtection="1">
      <alignment horizontal="center" textRotation="90"/>
      <protection hidden="1"/>
    </xf>
    <xf numFmtId="0" fontId="24" fillId="2" borderId="25" xfId="0" applyFont="1" applyFill="1" applyBorder="1" applyAlignment="1" applyProtection="1">
      <alignment horizontal="center"/>
      <protection hidden="1"/>
    </xf>
    <xf numFmtId="0" fontId="14" fillId="0" borderId="23" xfId="0" applyFont="1" applyBorder="1" applyAlignment="1" applyProtection="1">
      <alignment horizontal="center"/>
      <protection hidden="1"/>
    </xf>
    <xf numFmtId="0" fontId="14" fillId="0" borderId="24" xfId="0" applyFont="1" applyBorder="1" applyAlignment="1" applyProtection="1">
      <alignment horizontal="center"/>
      <protection hidden="1"/>
    </xf>
    <xf numFmtId="0" fontId="14" fillId="0" borderId="25" xfId="0" applyFont="1" applyBorder="1" applyAlignment="1" applyProtection="1">
      <alignment horizontal="center"/>
      <protection hidden="1"/>
    </xf>
    <xf numFmtId="0" fontId="14" fillId="0" borderId="48" xfId="0" applyFont="1" applyBorder="1" applyAlignment="1" applyProtection="1">
      <alignment horizontal="left"/>
      <protection hidden="1"/>
    </xf>
    <xf numFmtId="0" fontId="14" fillId="0" borderId="49" xfId="0" applyFont="1" applyBorder="1" applyAlignment="1" applyProtection="1">
      <alignment horizontal="left"/>
      <protection hidden="1"/>
    </xf>
    <xf numFmtId="0" fontId="14" fillId="0" borderId="46" xfId="0" applyFont="1" applyBorder="1" applyAlignment="1" applyProtection="1">
      <alignment horizontal="left"/>
      <protection hidden="1"/>
    </xf>
    <xf numFmtId="0" fontId="14" fillId="0" borderId="47" xfId="0" applyFont="1" applyBorder="1" applyAlignment="1" applyProtection="1">
      <alignment horizontal="left"/>
      <protection hidden="1"/>
    </xf>
    <xf numFmtId="0" fontId="14" fillId="0" borderId="52" xfId="0" applyFont="1" applyFill="1" applyBorder="1" applyAlignment="1" applyProtection="1">
      <alignment horizontal="center" textRotation="90"/>
      <protection hidden="1"/>
    </xf>
    <xf numFmtId="0" fontId="14" fillId="0" borderId="13" xfId="0" applyFont="1" applyFill="1" applyBorder="1" applyAlignment="1" applyProtection="1">
      <alignment horizontal="center" textRotation="90"/>
      <protection hidden="1"/>
    </xf>
    <xf numFmtId="0" fontId="14" fillId="0" borderId="51" xfId="0" applyFont="1" applyFill="1" applyBorder="1" applyAlignment="1" applyProtection="1">
      <alignment horizontal="center" textRotation="90"/>
      <protection hidden="1"/>
    </xf>
    <xf numFmtId="0" fontId="14" fillId="0" borderId="14" xfId="0" applyFont="1" applyFill="1" applyBorder="1" applyAlignment="1" applyProtection="1">
      <alignment horizontal="center" textRotation="90"/>
      <protection hidden="1"/>
    </xf>
    <xf numFmtId="0" fontId="14" fillId="0" borderId="48" xfId="0" applyFont="1" applyBorder="1" applyAlignment="1" applyProtection="1">
      <alignment horizontal="center" textRotation="90"/>
      <protection hidden="1"/>
    </xf>
    <xf numFmtId="0" fontId="14" fillId="0" borderId="49" xfId="0" applyFont="1" applyBorder="1" applyAlignment="1" applyProtection="1">
      <alignment horizontal="center" textRotation="90"/>
      <protection hidden="1"/>
    </xf>
    <xf numFmtId="0" fontId="24" fillId="2" borderId="16" xfId="0" applyFont="1" applyFill="1" applyBorder="1" applyAlignment="1" applyProtection="1">
      <alignment horizontal="center"/>
      <protection hidden="1"/>
    </xf>
    <xf numFmtId="0" fontId="24" fillId="2" borderId="17" xfId="0" applyFont="1" applyFill="1" applyBorder="1" applyAlignment="1" applyProtection="1">
      <alignment horizontal="center"/>
      <protection hidden="1"/>
    </xf>
    <xf numFmtId="0" fontId="14" fillId="0" borderId="45" xfId="0" applyFont="1" applyBorder="1" applyAlignment="1" applyProtection="1">
      <alignment horizontal="center" vertical="center"/>
      <protection hidden="1"/>
    </xf>
    <xf numFmtId="0" fontId="14" fillId="0" borderId="12" xfId="0" applyFont="1" applyBorder="1" applyAlignment="1" applyProtection="1">
      <alignment horizontal="center" vertical="center"/>
      <protection hidden="1"/>
    </xf>
    <xf numFmtId="166" fontId="14" fillId="0" borderId="39" xfId="0" applyNumberFormat="1" applyFont="1" applyBorder="1" applyAlignment="1" applyProtection="1">
      <alignment horizontal="center" textRotation="90" wrapText="1"/>
      <protection hidden="1"/>
    </xf>
    <xf numFmtId="0" fontId="14" fillId="0" borderId="53" xfId="0" applyFont="1" applyBorder="1" applyAlignment="1" applyProtection="1">
      <alignment horizontal="center"/>
      <protection hidden="1"/>
    </xf>
    <xf numFmtId="17" fontId="14" fillId="0" borderId="45" xfId="0" applyNumberFormat="1" applyFont="1" applyBorder="1" applyAlignment="1" applyProtection="1">
      <alignment horizontal="center" vertical="center"/>
      <protection hidden="1"/>
    </xf>
    <xf numFmtId="17" fontId="14" fillId="0" borderId="12" xfId="0" applyNumberFormat="1" applyFont="1" applyBorder="1" applyAlignment="1" applyProtection="1">
      <alignment horizontal="center" vertical="center"/>
      <protection hidden="1"/>
    </xf>
    <xf numFmtId="166" fontId="14" fillId="0" borderId="53" xfId="0" applyNumberFormat="1" applyFont="1" applyBorder="1" applyAlignment="1" applyProtection="1">
      <alignment horizontal="center" textRotation="90" wrapText="1"/>
      <protection hidden="1"/>
    </xf>
    <xf numFmtId="166" fontId="14" fillId="0" borderId="10" xfId="0" applyNumberFormat="1" applyFont="1" applyBorder="1" applyAlignment="1" applyProtection="1">
      <alignment horizontal="center" textRotation="90" wrapText="1"/>
      <protection hidden="1"/>
    </xf>
    <xf numFmtId="166" fontId="14" fillId="0" borderId="21" xfId="0" applyNumberFormat="1" applyFont="1" applyBorder="1" applyAlignment="1" applyProtection="1">
      <alignment horizontal="center" textRotation="90" wrapText="1"/>
      <protection hidden="1"/>
    </xf>
    <xf numFmtId="166" fontId="14" fillId="0" borderId="44" xfId="0" applyNumberFormat="1" applyFont="1" applyBorder="1" applyAlignment="1" applyProtection="1">
      <alignment horizontal="center" textRotation="90" wrapText="1"/>
      <protection hidden="1"/>
    </xf>
    <xf numFmtId="166" fontId="14" fillId="0" borderId="63" xfId="0" applyNumberFormat="1" applyFont="1" applyBorder="1" applyAlignment="1" applyProtection="1">
      <alignment horizontal="center" textRotation="90" wrapText="1"/>
      <protection hidden="1"/>
    </xf>
    <xf numFmtId="0" fontId="14" fillId="0" borderId="23"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166" fontId="15" fillId="0" borderId="43" xfId="0" applyNumberFormat="1" applyFont="1" applyBorder="1" applyAlignment="1">
      <alignment horizontal="center"/>
    </xf>
    <xf numFmtId="166" fontId="15" fillId="0" borderId="44" xfId="0" applyNumberFormat="1" applyFont="1" applyBorder="1" applyAlignment="1">
      <alignment horizontal="center"/>
    </xf>
    <xf numFmtId="166" fontId="15" fillId="0" borderId="53" xfId="0" applyNumberFormat="1" applyFont="1" applyBorder="1" applyAlignment="1">
      <alignment horizontal="center"/>
    </xf>
    <xf numFmtId="16" fontId="14" fillId="0" borderId="23" xfId="0" applyNumberFormat="1" applyFont="1" applyBorder="1" applyAlignment="1" applyProtection="1">
      <alignment horizontal="center" vertical="center"/>
      <protection hidden="1"/>
    </xf>
    <xf numFmtId="16" fontId="14" fillId="0" borderId="28" xfId="0" applyNumberFormat="1" applyFont="1" applyBorder="1" applyAlignment="1" applyProtection="1">
      <alignment horizontal="center" vertical="center"/>
      <protection hidden="1"/>
    </xf>
    <xf numFmtId="16" fontId="14" fillId="0" borderId="25" xfId="0" applyNumberFormat="1" applyFont="1" applyBorder="1" applyAlignment="1" applyProtection="1">
      <alignment horizontal="center" vertical="center"/>
      <protection hidden="1"/>
    </xf>
    <xf numFmtId="16" fontId="14" fillId="0" borderId="22" xfId="0" applyNumberFormat="1" applyFont="1" applyBorder="1" applyAlignment="1" applyProtection="1">
      <alignment horizontal="center" vertical="center"/>
      <protection hidden="1"/>
    </xf>
    <xf numFmtId="16" fontId="14" fillId="0" borderId="24" xfId="0" applyNumberFormat="1" applyFont="1" applyBorder="1" applyAlignment="1" applyProtection="1">
      <alignment horizontal="center" vertical="center"/>
      <protection hidden="1"/>
    </xf>
    <xf numFmtId="16" fontId="14" fillId="0" borderId="29" xfId="0" applyNumberFormat="1" applyFont="1" applyBorder="1" applyAlignment="1" applyProtection="1">
      <alignment horizontal="center" vertical="center"/>
      <protection hidden="1"/>
    </xf>
  </cellXfs>
  <cellStyles count="5">
    <cellStyle name="Komma" xfId="2" builtinId="3"/>
    <cellStyle name="Link" xfId="4" builtinId="8"/>
    <cellStyle name="Prozent" xfId="3" builtinId="5"/>
    <cellStyle name="Standard" xfId="0" builtinId="0"/>
    <cellStyle name="Standard 2" xfId="1"/>
  </cellStyles>
  <dxfs count="13">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usernames" Target="revisions/userNam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layout>
        <c:manualLayout>
          <c:xMode val="edge"/>
          <c:yMode val="edge"/>
          <c:x val="0.32822193251984316"/>
          <c:y val="1.85645644855496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219"/>
        <c:overlap val="-27"/>
        <c:axId val="497912992"/>
        <c:axId val="497918896"/>
      </c:barChart>
      <c:catAx>
        <c:axId val="497912992"/>
        <c:scaling>
          <c:orientation val="minMax"/>
        </c:scaling>
        <c:delete val="1"/>
        <c:axPos val="b"/>
        <c:numFmt formatCode="General" sourceLinked="1"/>
        <c:majorTickMark val="none"/>
        <c:minorTickMark val="none"/>
        <c:tickLblPos val="nextTo"/>
        <c:crossAx val="497918896"/>
        <c:crosses val="autoZero"/>
        <c:auto val="1"/>
        <c:lblAlgn val="ctr"/>
        <c:lblOffset val="100"/>
        <c:noMultiLvlLbl val="0"/>
      </c:catAx>
      <c:valAx>
        <c:axId val="4979188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&amp;L&amp;"Arial,Fett"&amp;B 
</c:oddHeader>
    </c:headerFooter>
    <c:pageMargins b="0.78740157480314965" l="0.70866141732283472" r="0.70866141732283472" t="0.78740157480314965"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Ausblenden!$A$13</c:f>
              <c:strCache>
                <c:ptCount val="1"/>
                <c:pt idx="0">
                  <c:v>selbstverwalteten Gruppen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F173-45DA-B698-6A0263537BA2}"/>
            </c:ext>
          </c:extLst>
        </c:ser>
        <c:ser>
          <c:idx val="1"/>
          <c:order val="1"/>
          <c:tx>
            <c:strRef>
              <c:f>Ausblenden!$B$13</c:f>
              <c:strCache>
                <c:ptCount val="1"/>
                <c:pt idx="0">
                  <c:v>Veranstaltungen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Ausblenden!$B$14</c:f>
              <c:numCache>
                <c:formatCode>#</c:formatCode>
                <c:ptCount val="1"/>
                <c:pt idx="0">
                  <c:v>0</c:v>
                </c:pt>
              </c:numCache>
            </c:numRef>
          </c:val>
          <c:extLst>
            <c:ext xmlns:c16="http://schemas.microsoft.com/office/drawing/2014/chart" uri="{C3380CC4-5D6E-409C-BE32-E72D297353CC}">
              <c16:uniqueId val="{00000001-F173-45DA-B698-6A0263537BA2}"/>
            </c:ext>
          </c:extLst>
        </c:ser>
        <c:ser>
          <c:idx val="5"/>
          <c:order val="5"/>
          <c:tx>
            <c:strRef>
              <c:f>Ausblenden!$F$13</c:f>
              <c:strCache>
                <c:ptCount val="1"/>
                <c:pt idx="0">
                  <c:v>Nutzung durch Gemeinwesen </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Ausblenden!$F$14</c:f>
              <c:numCache>
                <c:formatCode>#</c:formatCode>
                <c:ptCount val="1"/>
                <c:pt idx="0">
                  <c:v>0</c:v>
                </c:pt>
              </c:numCache>
            </c:numRef>
          </c:val>
          <c:extLst>
            <c:ext xmlns:c16="http://schemas.microsoft.com/office/drawing/2014/chart" uri="{C3380CC4-5D6E-409C-BE32-E72D297353CC}">
              <c16:uniqueId val="{00000005-F173-45DA-B698-6A0263537BA2}"/>
            </c:ext>
          </c:extLst>
        </c:ser>
        <c:dLbls>
          <c:dLblPos val="outEnd"/>
          <c:showLegendKey val="0"/>
          <c:showVal val="1"/>
          <c:showCatName val="0"/>
          <c:showSerName val="0"/>
          <c:showPercent val="0"/>
          <c:showBubbleSize val="0"/>
        </c:dLbls>
        <c:gapWidth val="219"/>
        <c:overlap val="-27"/>
        <c:axId val="753633752"/>
        <c:axId val="753634408"/>
        <c:extLst>
          <c:ext xmlns:c15="http://schemas.microsoft.com/office/drawing/2012/chart" uri="{02D57815-91ED-43cb-92C2-25804820EDAC}">
            <c15:filteredBarSeries>
              <c15:ser>
                <c:idx val="2"/>
                <c:order val="2"/>
                <c:tx>
                  <c:strRef>
                    <c:extLst>
                      <c:ext uri="{02D57815-91ED-43cb-92C2-25804820EDAC}">
                        <c15:formulaRef>
                          <c15:sqref>Ausblenden!$C$13</c15:sqref>
                        </c15:formulaRef>
                      </c:ext>
                    </c:extLst>
                    <c:strCache>
                      <c:ptCount val="1"/>
                      <c:pt idx="0">
                        <c:v>#BEZUG!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Ausblenden!$C$14</c15:sqref>
                        </c15:formulaRef>
                      </c:ext>
                    </c:extLst>
                    <c:numCache>
                      <c:formatCode>#</c:formatCode>
                      <c:ptCount val="1"/>
                      <c:pt idx="0">
                        <c:v>0</c:v>
                      </c:pt>
                    </c:numCache>
                  </c:numRef>
                </c:val>
                <c:extLst>
                  <c:ext xmlns:c16="http://schemas.microsoft.com/office/drawing/2014/chart" uri="{C3380CC4-5D6E-409C-BE32-E72D297353CC}">
                    <c16:uniqueId val="{00000002-F173-45DA-B698-6A0263537B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Ausblenden!$D$13</c15:sqref>
                        </c15:formulaRef>
                      </c:ext>
                    </c:extLst>
                    <c:strCache>
                      <c:ptCount val="1"/>
                      <c:pt idx="0">
                        <c:v>#BEZUG!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Ausblenden!$D$14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3-F173-45DA-B698-6A0263537B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Ausblenden!$E$13</c15:sqref>
                        </c15:formulaRef>
                      </c:ext>
                    </c:extLst>
                    <c:strCache>
                      <c:ptCount val="1"/>
                      <c:pt idx="0">
                        <c:v>#BEZUG!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Ausblenden!$E$14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4-F173-45DA-B698-6A0263537BA2}"/>
                  </c:ext>
                </c:extLst>
              </c15:ser>
            </c15:filteredBarSeries>
          </c:ext>
        </c:extLst>
      </c:barChart>
      <c:catAx>
        <c:axId val="753633752"/>
        <c:scaling>
          <c:orientation val="minMax"/>
        </c:scaling>
        <c:delete val="1"/>
        <c:axPos val="b"/>
        <c:numFmt formatCode="General" sourceLinked="1"/>
        <c:majorTickMark val="none"/>
        <c:minorTickMark val="none"/>
        <c:tickLblPos val="nextTo"/>
        <c:crossAx val="753634408"/>
        <c:crosses val="autoZero"/>
        <c:auto val="1"/>
        <c:lblAlgn val="ctr"/>
        <c:lblOffset val="100"/>
        <c:noMultiLvlLbl val="0"/>
      </c:catAx>
      <c:valAx>
        <c:axId val="7536344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363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offenes 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Gruppenangebot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3"/>
          <c:order val="3"/>
          <c:tx>
            <c:strRef>
              <c:f>Ausblenden!$D$8</c:f>
              <c:strCache>
                <c:ptCount val="1"/>
                <c:pt idx="0">
                  <c:v>Beteiligungsprojekt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A782-48FC-BA25-CFC2E4D05D08}"/>
            </c:ext>
          </c:extLst>
        </c:ser>
        <c:ser>
          <c:idx val="4"/>
          <c:order val="4"/>
          <c:tx>
            <c:strRef>
              <c:f>Ausblenden!$E$8</c:f>
              <c:strCache>
                <c:ptCount val="1"/>
                <c:pt idx="0">
                  <c:v>Angebot in Kooperation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c:formatCode>
                <c:ptCount val="1"/>
                <c:pt idx="0">
                  <c:v>0</c:v>
                </c:pt>
              </c:numCache>
            </c:numRef>
          </c:val>
          <c:extLst>
            <c:ext xmlns:c16="http://schemas.microsoft.com/office/drawing/2014/chart" uri="{C3380CC4-5D6E-409C-BE32-E72D297353CC}">
              <c16:uniqueId val="{00000004-A782-48FC-BA25-CFC2E4D05D08}"/>
            </c:ext>
          </c:extLst>
        </c:ser>
        <c:ser>
          <c:idx val="5"/>
          <c:order val="5"/>
          <c:tx>
            <c:strRef>
              <c:f>Ausblenden!$F$8</c:f>
              <c:strCache>
                <c:ptCount val="1"/>
                <c:pt idx="0">
                  <c:v>Ausflug/Exkursion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Ausblenden!$F$9</c:f>
              <c:numCache>
                <c:formatCode>#</c:formatCode>
                <c:ptCount val="1"/>
                <c:pt idx="0">
                  <c:v>0</c:v>
                </c:pt>
              </c:numCache>
            </c:numRef>
          </c:val>
          <c:extLst>
            <c:ext xmlns:c16="http://schemas.microsoft.com/office/drawing/2014/chart" uri="{C3380CC4-5D6E-409C-BE32-E72D297353CC}">
              <c16:uniqueId val="{00000005-A782-48FC-BA25-CFC2E4D05D08}"/>
            </c:ext>
          </c:extLst>
        </c:ser>
        <c:ser>
          <c:idx val="14"/>
          <c:order val="14"/>
          <c:tx>
            <c:strRef>
              <c:f>Ausblenden!$O$8</c:f>
              <c:strCache>
                <c:ptCount val="1"/>
                <c:pt idx="0">
                  <c:v>Fahrt mit Übernachtung</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Ausblenden!$O$9</c:f>
              <c:numCache>
                <c:formatCode>#</c:formatCode>
                <c:ptCount val="1"/>
                <c:pt idx="0">
                  <c:v>0</c:v>
                </c:pt>
              </c:numCache>
            </c:numRef>
          </c:val>
          <c:extLst>
            <c:ext xmlns:c16="http://schemas.microsoft.com/office/drawing/2014/chart" uri="{C3380CC4-5D6E-409C-BE32-E72D297353CC}">
              <c16:uniqueId val="{0000000E-A782-48FC-BA25-CFC2E4D05D08}"/>
            </c:ext>
          </c:extLst>
        </c:ser>
        <c:dLbls>
          <c:dLblPos val="outEnd"/>
          <c:showLegendKey val="0"/>
          <c:showVal val="1"/>
          <c:showCatName val="0"/>
          <c:showSerName val="0"/>
          <c:showPercent val="0"/>
          <c:showBubbleSize val="0"/>
        </c:dLbls>
        <c:gapWidth val="219"/>
        <c:overlap val="-27"/>
        <c:axId val="497916272"/>
        <c:axId val="497914632"/>
        <c:extLst>
          <c:ext xmlns:c15="http://schemas.microsoft.com/office/drawing/2012/chart" uri="{02D57815-91ED-43cb-92C2-25804820EDAC}">
            <c15:filteredBarSeries>
              <c15:ser>
                <c:idx val="6"/>
                <c:order val="6"/>
                <c:tx>
                  <c:strRef>
                    <c:extLst>
                      <c:ext uri="{02D57815-91ED-43cb-92C2-25804820EDAC}">
                        <c15:formulaRef>
                          <c15:sqref>Ausblenden!$G$8</c15:sqref>
                        </c15:formulaRef>
                      </c:ext>
                    </c:extLst>
                    <c:strCache>
                      <c:ptCount val="1"/>
                      <c:pt idx="0">
                        <c:v>#BEZUG!</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Ausblenden!$G$9</c15:sqref>
                        </c15:formulaRef>
                      </c:ext>
                    </c:extLst>
                    <c:numCache>
                      <c:formatCode>#</c:formatCode>
                      <c:ptCount val="1"/>
                      <c:pt idx="0">
                        <c:v>0</c:v>
                      </c:pt>
                    </c:numCache>
                  </c:numRef>
                </c:val>
                <c:extLst>
                  <c:ext xmlns:c16="http://schemas.microsoft.com/office/drawing/2014/chart" uri="{C3380CC4-5D6E-409C-BE32-E72D297353CC}">
                    <c16:uniqueId val="{00000006-A782-48FC-BA25-CFC2E4D05D0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Ausblenden!$H$8</c15:sqref>
                        </c15:formulaRef>
                      </c:ext>
                    </c:extLst>
                    <c:strCache>
                      <c:ptCount val="1"/>
                      <c:pt idx="0">
                        <c:v>#BEZUG!</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Ausblenden!$H$9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7-A782-48FC-BA25-CFC2E4D05D08}"/>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Ausblenden!$I$8</c15:sqref>
                        </c15:formulaRef>
                      </c:ext>
                    </c:extLst>
                    <c:strCache>
                      <c:ptCount val="1"/>
                      <c:pt idx="0">
                        <c:v>#BEZUG!</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Ausblenden!$I$9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8-A782-48FC-BA25-CFC2E4D05D08}"/>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Ausblenden!$J$8</c15:sqref>
                        </c15:formulaRef>
                      </c:ext>
                    </c:extLst>
                    <c:strCache>
                      <c:ptCount val="1"/>
                      <c:pt idx="0">
                        <c:v>#BEZUG!</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Ausblenden!$J$9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9-A782-48FC-BA25-CFC2E4D05D0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Ausblenden!$K$8</c15:sqref>
                        </c15:formulaRef>
                      </c:ext>
                    </c:extLst>
                    <c:strCache>
                      <c:ptCount val="1"/>
                      <c:pt idx="0">
                        <c:v>#BEZUG!</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Ausblenden!$K$9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Ausblenden!$L$8</c15:sqref>
                        </c15:formulaRef>
                      </c:ext>
                    </c:extLst>
                    <c:strCache>
                      <c:ptCount val="1"/>
                      <c:pt idx="0">
                        <c:v>#BEZUG!</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Ausblenden!$L$9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Ausblenden!$M$8</c15:sqref>
                        </c15:formulaRef>
                      </c:ext>
                    </c:extLst>
                    <c:strCache>
                      <c:ptCount val="1"/>
                      <c:pt idx="0">
                        <c:v>#BEZUG!</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Ausblenden!$M$9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Ausblenden!$N$8</c15:sqref>
                        </c15:formulaRef>
                      </c:ext>
                    </c:extLst>
                    <c:strCache>
                      <c:ptCount val="1"/>
                      <c:pt idx="0">
                        <c:v>#BEZUG!</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Ausblenden!$N$9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D-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Ausblenden!$E$3</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dLblPos val="outEnd"/>
          <c:showLegendKey val="0"/>
          <c:showVal val="1"/>
          <c:showCatName val="0"/>
          <c:showSerName val="0"/>
          <c:showPercent val="0"/>
          <c:showBubbleSize val="0"/>
        </c:dLbls>
        <c:gapWidth val="219"/>
        <c:overlap val="-27"/>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dLblPos val="outEnd"/>
          <c:showLegendKey val="0"/>
          <c:showVal val="1"/>
          <c:showCatName val="0"/>
          <c:showSerName val="0"/>
          <c:showPercent val="0"/>
          <c:showBubbleSize val="0"/>
        </c:dLbls>
        <c:gapWidth val="219"/>
        <c:overlap val="-27"/>
        <c:axId val="250261896"/>
        <c:axId val="250260256"/>
      </c:barChart>
      <c:catAx>
        <c:axId val="250261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Ausblenden!$B$66</c:f>
              <c:strCache>
                <c:ptCount val="1"/>
                <c:pt idx="0">
                  <c:v>selbstverwalteten Gruppen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ser>
        <c:ser>
          <c:idx val="1"/>
          <c:order val="1"/>
          <c:tx>
            <c:strRef>
              <c:f>Ausblenden!$C$66</c:f>
              <c:strCache>
                <c:ptCount val="1"/>
                <c:pt idx="0">
                  <c:v>Veranstaltungen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Ausblenden!$C$67:$C$78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0CC-4F7B-B016-BEA6EC509CAF}"/>
            </c:ext>
          </c:extLst>
        </c:ser>
        <c:ser>
          <c:idx val="5"/>
          <c:order val="5"/>
          <c:tx>
            <c:strRef>
              <c:f>Ausblenden!$G$66</c:f>
              <c:strCache>
                <c:ptCount val="1"/>
                <c:pt idx="0">
                  <c:v>Nutzung durch Gemeinwesen </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Ausblenden!$G$67:$G$78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CC-4F7B-B016-BEA6EC509CAF}"/>
            </c:ext>
          </c:extLst>
        </c:ser>
        <c:dLbls>
          <c:dLblPos val="outEnd"/>
          <c:showLegendKey val="0"/>
          <c:showVal val="1"/>
          <c:showCatName val="0"/>
          <c:showSerName val="0"/>
          <c:showPercent val="0"/>
          <c:showBubbleSize val="0"/>
        </c:dLbls>
        <c:gapWidth val="219"/>
        <c:overlap val="-27"/>
        <c:axId val="732290160"/>
        <c:axId val="732290488"/>
        <c:extLst>
          <c:ext xmlns:c15="http://schemas.microsoft.com/office/drawing/2012/chart" uri="{02D57815-91ED-43cb-92C2-25804820EDAC}">
            <c15:filteredBarSeries>
              <c15:ser>
                <c:idx val="2"/>
                <c:order val="2"/>
                <c:tx>
                  <c:strRef>
                    <c:extLst>
                      <c:ext uri="{02D57815-91ED-43cb-92C2-25804820EDAC}">
                        <c15:formulaRef>
                          <c15:sqref>Ausblenden!$D$66</c15:sqref>
                        </c15:formulaRef>
                      </c:ext>
                    </c:extLst>
                    <c:strCache>
                      <c:ptCount val="1"/>
                      <c:pt idx="0">
                        <c:v>#BEZUG!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Ausblenden!$D$67:$D$78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0CC-4F7B-B016-BEA6EC509CA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Ausblenden!$E$66</c15:sqref>
                        </c15:formulaRef>
                      </c:ext>
                    </c:extLst>
                    <c:strCache>
                      <c:ptCount val="1"/>
                      <c:pt idx="0">
                        <c:v>#BEZUG!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Ausblenden!$E$67:$E$78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3-00CC-4F7B-B016-BEA6EC509CA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Ausblenden!$F$66</c15:sqref>
                        </c15:formulaRef>
                      </c:ext>
                    </c:extLst>
                    <c:strCache>
                      <c:ptCount val="1"/>
                      <c:pt idx="0">
                        <c:v>#BEZUG!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Ausblenden!$F$67:$F$78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4-00CC-4F7B-B016-BEA6EC509CAF}"/>
                  </c:ext>
                </c:extLst>
              </c15:ser>
            </c15:filteredBarSeries>
          </c:ext>
        </c:extLst>
      </c:barChart>
      <c:catAx>
        <c:axId val="73229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80314965" l="0.70866141732283472" r="0.70866141732283472" t="0.78740157480314965" header="0.31496062992125984" footer="0.3149606299212598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1.7499793233241343E-2"/>
          <c:y val="0.1387035562334081"/>
          <c:w val="0.97392571587715526"/>
          <c:h val="0.61664814348340857"/>
        </c:manualLayout>
      </c:layout>
      <c:barChart>
        <c:barDir val="col"/>
        <c:grouping val="clustered"/>
        <c:varyColors val="0"/>
        <c:ser>
          <c:idx val="0"/>
          <c:order val="0"/>
          <c:tx>
            <c:strRef>
              <c:f>Ausblenden!$B$35</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dLblPos val="outEnd"/>
          <c:showLegendKey val="0"/>
          <c:showVal val="1"/>
          <c:showCatName val="0"/>
          <c:showSerName val="0"/>
          <c:showPercent val="0"/>
          <c:showBubbleSize val="0"/>
        </c:dLbls>
        <c:gapWidth val="219"/>
        <c:overlap val="-27"/>
        <c:axId val="250015992"/>
        <c:axId val="250020912"/>
      </c:barChart>
      <c:catAx>
        <c:axId val="25001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offenes 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Gruppenangebot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3"/>
          <c:order val="3"/>
          <c:tx>
            <c:strRef>
              <c:f>Ausblenden!$E$50</c:f>
              <c:strCache>
                <c:ptCount val="1"/>
                <c:pt idx="0">
                  <c:v>Beteiligungsprojekt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C4F-4E6D-863D-B917CB977385}"/>
            </c:ext>
          </c:extLst>
        </c:ser>
        <c:ser>
          <c:idx val="4"/>
          <c:order val="4"/>
          <c:tx>
            <c:strRef>
              <c:f>Ausblenden!$F$50</c:f>
              <c:strCache>
                <c:ptCount val="1"/>
                <c:pt idx="0">
                  <c:v>Angebot in Kooperation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Ausblenden!$F$51:$F$62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C4F-4E6D-863D-B917CB977385}"/>
            </c:ext>
          </c:extLst>
        </c:ser>
        <c:ser>
          <c:idx val="5"/>
          <c:order val="5"/>
          <c:tx>
            <c:strRef>
              <c:f>Ausblenden!$G$50</c:f>
              <c:strCache>
                <c:ptCount val="1"/>
                <c:pt idx="0">
                  <c:v>Ausflug/Exkursion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Ausblenden!$G$51:$G$62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C4F-4E6D-863D-B917CB977385}"/>
            </c:ext>
          </c:extLst>
        </c:ser>
        <c:ser>
          <c:idx val="14"/>
          <c:order val="14"/>
          <c:tx>
            <c:strRef>
              <c:f>Ausblenden!$P$50</c:f>
              <c:strCache>
                <c:ptCount val="1"/>
                <c:pt idx="0">
                  <c:v>Fahrt mit Übernachtung</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Ausblenden!$P$51:$P$62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8C4F-4E6D-863D-B917CB977385}"/>
            </c:ext>
          </c:extLst>
        </c:ser>
        <c:dLbls>
          <c:dLblPos val="outEnd"/>
          <c:showLegendKey val="0"/>
          <c:showVal val="1"/>
          <c:showCatName val="0"/>
          <c:showSerName val="0"/>
          <c:showPercent val="0"/>
          <c:showBubbleSize val="0"/>
        </c:dLbls>
        <c:gapWidth val="219"/>
        <c:overlap val="-27"/>
        <c:axId val="735281440"/>
        <c:axId val="735282096"/>
        <c:extLst>
          <c:ext xmlns:c15="http://schemas.microsoft.com/office/drawing/2012/chart" uri="{02D57815-91ED-43cb-92C2-25804820EDAC}">
            <c15:filteredBarSeries>
              <c15:ser>
                <c:idx val="6"/>
                <c:order val="6"/>
                <c:tx>
                  <c:strRef>
                    <c:extLst>
                      <c:ext uri="{02D57815-91ED-43cb-92C2-25804820EDAC}">
                        <c15:formulaRef>
                          <c15:sqref>Ausblenden!$H$50</c15:sqref>
                        </c15:formulaRef>
                      </c:ext>
                    </c:extLst>
                    <c:strCache>
                      <c:ptCount val="1"/>
                      <c:pt idx="0">
                        <c:v>#BEZUG!</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Ausblenden!$H$51:$H$62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8C4F-4E6D-863D-B917CB977385}"/>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Ausblenden!$I$50</c15:sqref>
                        </c15:formulaRef>
                      </c:ext>
                    </c:extLst>
                    <c:strCache>
                      <c:ptCount val="1"/>
                      <c:pt idx="0">
                        <c:v>#BEZUG!</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Ausblenden!$I$51:$I$62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7-8C4F-4E6D-863D-B917CB977385}"/>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Ausblenden!$J$50</c15:sqref>
                        </c15:formulaRef>
                      </c:ext>
                    </c:extLst>
                    <c:strCache>
                      <c:ptCount val="1"/>
                      <c:pt idx="0">
                        <c:v>#BEZUG!</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Ausblenden!$J$51:$J$62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8-8C4F-4E6D-863D-B917CB977385}"/>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Ausblenden!$K$50</c15:sqref>
                        </c15:formulaRef>
                      </c:ext>
                    </c:extLst>
                    <c:strCache>
                      <c:ptCount val="1"/>
                      <c:pt idx="0">
                        <c:v>#BEZUG!</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Ausblenden!$K$51:$K$62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9-8C4F-4E6D-863D-B917CB977385}"/>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Ausblenden!$L$50</c15:sqref>
                        </c15:formulaRef>
                      </c:ext>
                    </c:extLst>
                    <c:strCache>
                      <c:ptCount val="1"/>
                      <c:pt idx="0">
                        <c:v>#BEZUG!</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Ausblenden!$L$51:$L$62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Ausblenden!$M$50</c15:sqref>
                        </c15:formulaRef>
                      </c:ext>
                    </c:extLst>
                    <c:strCache>
                      <c:ptCount val="1"/>
                      <c:pt idx="0">
                        <c:v>#BEZUG!</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Ausblenden!$M$51:$M$62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Ausblenden!$N$50</c15:sqref>
                        </c15:formulaRef>
                      </c:ext>
                    </c:extLst>
                    <c:strCache>
                      <c:ptCount val="1"/>
                      <c:pt idx="0">
                        <c:v>#BEZUG!</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Ausblenden!$N$51:$N$62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Ausblenden!$O$50</c15:sqref>
                        </c15:formulaRef>
                      </c:ext>
                    </c:extLst>
                    <c:strCache>
                      <c:ptCount val="1"/>
                      <c:pt idx="0">
                        <c:v>#BEZUG!</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Ausblenden!$O$51:$O$62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xdr:rowOff>
    </xdr:from>
    <xdr:to>
      <xdr:col>7</xdr:col>
      <xdr:colOff>435427</xdr:colOff>
      <xdr:row>19</xdr:row>
      <xdr:rowOff>21772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1</xdr:rowOff>
    </xdr:from>
    <xdr:to>
      <xdr:col>14</xdr:col>
      <xdr:colOff>0</xdr:colOff>
      <xdr:row>19</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14</xdr:col>
      <xdr:colOff>-1</xdr:colOff>
      <xdr:row>51</xdr:row>
      <xdr:rowOff>21772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2721</xdr:rowOff>
    </xdr:from>
    <xdr:to>
      <xdr:col>14</xdr:col>
      <xdr:colOff>-1</xdr:colOff>
      <xdr:row>35</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6350</xdr:rowOff>
    </xdr:from>
    <xdr:to>
      <xdr:col>6</xdr:col>
      <xdr:colOff>589643</xdr:colOff>
      <xdr:row>19</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785133</xdr:colOff>
      <xdr:row>4</xdr:row>
      <xdr:rowOff>7257</xdr:rowOff>
    </xdr:from>
    <xdr:to>
      <xdr:col>14</xdr:col>
      <xdr:colOff>778782</xdr:colOff>
      <xdr:row>19</xdr:row>
      <xdr:rowOff>83004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15</xdr:col>
      <xdr:colOff>0</xdr:colOff>
      <xdr:row>35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xdr:row>
      <xdr:rowOff>0</xdr:rowOff>
    </xdr:from>
    <xdr:to>
      <xdr:col>15</xdr:col>
      <xdr:colOff>-1</xdr:colOff>
      <xdr:row>51</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842229D-DCE7-4235-8D02-D832A5B3DE9F}" protected="1">
  <header guid="{8842229D-DCE7-4235-8D02-D832A5B3DE9F}" dateTime="2023-12-19T10:30:15" maxSheetId="22" userName="Hoffmann, Katja" r:id="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glossar.ph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jugendinfoservice.dresden.de/de/fachkraefteportal/jugendhilfeplanung/faqs.php" TargetMode="External"/><Relationship Id="rId4" Type="http://schemas.openxmlformats.org/officeDocument/2006/relationships/hyperlink" Target="https://jugendinfoservice.dresden.de/de/fachkraefteportal/jugendhilfeplanung/glossar.php"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55"/>
  <sheetViews>
    <sheetView tabSelected="1" zoomScale="90" zoomScaleNormal="80" workbookViewId="0">
      <selection activeCell="B26" sqref="B26"/>
    </sheetView>
  </sheetViews>
  <sheetFormatPr baseColWidth="10" defaultColWidth="11" defaultRowHeight="14.5" x14ac:dyDescent="0.35"/>
  <cols>
    <col min="1" max="1" width="11" style="159" customWidth="1"/>
    <col min="2" max="2" width="20" style="159" customWidth="1"/>
    <col min="3" max="3" width="11" style="159" customWidth="1"/>
    <col min="4" max="16384" width="11" style="159"/>
  </cols>
  <sheetData>
    <row r="3" spans="1:10" ht="15.5" x14ac:dyDescent="0.35">
      <c r="A3" s="25" t="s">
        <v>23</v>
      </c>
      <c r="C3" s="265" t="s">
        <v>49</v>
      </c>
      <c r="D3" s="265"/>
      <c r="E3" s="265"/>
      <c r="F3" s="265"/>
      <c r="G3" s="265"/>
      <c r="H3" s="265"/>
      <c r="I3" s="265"/>
      <c r="J3" s="26"/>
    </row>
    <row r="4" spans="1:10" ht="15.75" customHeight="1" x14ac:dyDescent="0.35">
      <c r="C4" s="160"/>
      <c r="D4" s="160"/>
      <c r="E4" s="160"/>
      <c r="F4" s="160"/>
      <c r="G4" s="161"/>
      <c r="H4" s="161"/>
      <c r="I4" s="161"/>
      <c r="J4" s="162"/>
    </row>
    <row r="5" spans="1:10" ht="15.5" x14ac:dyDescent="0.35">
      <c r="A5" s="25" t="s">
        <v>98</v>
      </c>
      <c r="C5" s="266"/>
      <c r="D5" s="266"/>
      <c r="E5" s="266"/>
      <c r="F5" s="266"/>
      <c r="G5" s="266"/>
      <c r="H5" s="266"/>
      <c r="I5" s="266"/>
      <c r="J5" s="162"/>
    </row>
    <row r="6" spans="1:10" ht="15.75" customHeight="1" x14ac:dyDescent="0.35">
      <c r="C6" s="160"/>
      <c r="D6" s="160"/>
      <c r="E6" s="160"/>
      <c r="F6" s="160"/>
      <c r="G6" s="161"/>
      <c r="H6" s="161"/>
      <c r="I6" s="161"/>
      <c r="J6" s="162"/>
    </row>
    <row r="7" spans="1:10" ht="15.5" x14ac:dyDescent="0.35">
      <c r="A7" s="25" t="s">
        <v>0</v>
      </c>
      <c r="C7" s="266"/>
      <c r="D7" s="266"/>
      <c r="E7" s="266"/>
      <c r="F7" s="266"/>
      <c r="G7" s="266"/>
      <c r="H7" s="266"/>
      <c r="I7" s="266"/>
      <c r="J7" s="26"/>
    </row>
    <row r="8" spans="1:10" ht="15.5" x14ac:dyDescent="0.35">
      <c r="A8" s="25"/>
      <c r="C8" s="160"/>
      <c r="D8" s="160"/>
      <c r="E8" s="160"/>
      <c r="F8" s="160"/>
      <c r="G8" s="161"/>
      <c r="H8" s="161"/>
      <c r="I8" s="161"/>
      <c r="J8" s="162"/>
    </row>
    <row r="9" spans="1:10" ht="15.5" x14ac:dyDescent="0.35">
      <c r="A9" s="25" t="s">
        <v>99</v>
      </c>
      <c r="C9" s="266"/>
      <c r="D9" s="266"/>
      <c r="E9" s="266"/>
      <c r="F9" s="266"/>
      <c r="G9" s="266"/>
      <c r="H9" s="266"/>
      <c r="I9" s="266"/>
      <c r="J9" s="26"/>
    </row>
    <row r="10" spans="1:10" ht="15.5" x14ac:dyDescent="0.35">
      <c r="A10" s="25"/>
      <c r="C10" s="152"/>
      <c r="D10" s="152"/>
      <c r="E10" s="152"/>
      <c r="F10" s="152"/>
      <c r="G10" s="152"/>
      <c r="H10" s="152"/>
      <c r="I10" s="152"/>
      <c r="J10" s="26"/>
    </row>
    <row r="11" spans="1:10" ht="15.75" customHeight="1" x14ac:dyDescent="0.35">
      <c r="A11" s="25" t="s">
        <v>82</v>
      </c>
      <c r="C11" s="266"/>
      <c r="D11" s="266"/>
      <c r="E11" s="266"/>
      <c r="F11" s="266"/>
      <c r="G11" s="266"/>
      <c r="H11" s="266"/>
      <c r="I11" s="266"/>
    </row>
    <row r="12" spans="1:10" ht="15.75" customHeight="1" x14ac:dyDescent="0.35">
      <c r="A12" s="27"/>
      <c r="C12" s="152"/>
      <c r="D12" s="152"/>
      <c r="E12" s="152"/>
      <c r="F12" s="152"/>
      <c r="G12" s="152"/>
      <c r="H12" s="152"/>
      <c r="I12" s="152"/>
    </row>
    <row r="13" spans="1:10" ht="15.5" x14ac:dyDescent="0.35">
      <c r="A13" s="25" t="s">
        <v>81</v>
      </c>
      <c r="C13" s="267" t="s">
        <v>95</v>
      </c>
      <c r="D13" s="267"/>
      <c r="E13" s="267"/>
      <c r="F13" s="267"/>
      <c r="G13" s="267"/>
      <c r="H13" s="267"/>
      <c r="I13" s="267"/>
      <c r="J13" s="26"/>
    </row>
    <row r="14" spans="1:10" ht="15.75" customHeight="1" x14ac:dyDescent="0.35"/>
    <row r="15" spans="1:10" ht="15.5" x14ac:dyDescent="0.35">
      <c r="A15" s="25" t="s">
        <v>93</v>
      </c>
      <c r="B15" s="174"/>
      <c r="C15" s="266"/>
      <c r="D15" s="266"/>
      <c r="E15" s="266"/>
      <c r="F15" s="266"/>
      <c r="G15" s="266"/>
      <c r="H15" s="266"/>
      <c r="I15" s="266"/>
    </row>
    <row r="16" spans="1:10" ht="15.5" x14ac:dyDescent="0.35">
      <c r="A16" s="25"/>
      <c r="B16" s="174"/>
      <c r="C16" s="174"/>
      <c r="D16" s="174"/>
      <c r="E16" s="174"/>
      <c r="F16" s="174"/>
      <c r="G16" s="174"/>
      <c r="H16" s="174"/>
      <c r="I16" s="174"/>
    </row>
    <row r="17" spans="1:9" ht="15.5" x14ac:dyDescent="0.35">
      <c r="A17" s="25" t="s">
        <v>94</v>
      </c>
      <c r="B17" s="174"/>
      <c r="C17" s="266"/>
      <c r="D17" s="266"/>
      <c r="E17" s="266"/>
      <c r="F17" s="266"/>
      <c r="G17" s="266"/>
      <c r="H17" s="266"/>
      <c r="I17" s="266"/>
    </row>
    <row r="18" spans="1:9" ht="15.75" customHeight="1" x14ac:dyDescent="0.35"/>
    <row r="19" spans="1:9" ht="30.75" customHeight="1" x14ac:dyDescent="0.35">
      <c r="A19" s="268" t="s">
        <v>96</v>
      </c>
      <c r="B19" s="268"/>
      <c r="C19" s="268"/>
      <c r="D19" s="268"/>
      <c r="E19" s="268"/>
      <c r="F19" s="268"/>
      <c r="G19" s="268"/>
      <c r="H19" s="268"/>
      <c r="I19" s="268"/>
    </row>
    <row r="20" spans="1:9" ht="15.75" customHeight="1" x14ac:dyDescent="0.35">
      <c r="A20" s="264"/>
      <c r="B20" s="264"/>
      <c r="C20" s="264"/>
      <c r="D20" s="264"/>
      <c r="E20" s="264"/>
      <c r="F20" s="264"/>
      <c r="G20" s="264"/>
      <c r="H20" s="264"/>
      <c r="I20" s="264"/>
    </row>
    <row r="21" spans="1:9" ht="15.75" customHeight="1" x14ac:dyDescent="0.35">
      <c r="A21" s="263" t="s">
        <v>97</v>
      </c>
      <c r="B21" s="264"/>
      <c r="C21" s="264"/>
      <c r="D21" s="264"/>
      <c r="E21" s="264"/>
      <c r="F21" s="264"/>
      <c r="G21" s="264"/>
      <c r="H21" s="264"/>
      <c r="I21" s="264"/>
    </row>
    <row r="23" spans="1:9" ht="15.75" customHeight="1" x14ac:dyDescent="0.35">
      <c r="D23" s="163"/>
    </row>
    <row r="25" spans="1:9" ht="15.75" customHeight="1" x14ac:dyDescent="0.35">
      <c r="A25" s="164"/>
      <c r="B25" s="164"/>
      <c r="C25" s="164"/>
      <c r="D25" s="164"/>
      <c r="E25" s="164"/>
      <c r="F25" s="164"/>
      <c r="G25" s="165"/>
      <c r="H25" s="166"/>
    </row>
    <row r="26" spans="1:9" ht="30" customHeight="1" x14ac:dyDescent="0.35"/>
    <row r="27" spans="1:9" x14ac:dyDescent="0.35">
      <c r="B27" s="228"/>
    </row>
    <row r="53" spans="1:11" ht="15.5" x14ac:dyDescent="0.35">
      <c r="A53" s="29"/>
      <c r="B53" s="30"/>
    </row>
    <row r="54" spans="1:11" ht="15.5" x14ac:dyDescent="0.35">
      <c r="A54" s="28"/>
      <c r="B54" s="28"/>
      <c r="C54" s="28"/>
      <c r="D54" s="28"/>
      <c r="E54" s="28"/>
      <c r="F54" s="28"/>
      <c r="G54" s="28"/>
      <c r="H54" s="28"/>
      <c r="I54" s="28"/>
      <c r="J54" s="28"/>
      <c r="K54" s="28"/>
    </row>
    <row r="55" spans="1:11" ht="15.5" x14ac:dyDescent="0.35">
      <c r="A55" s="28"/>
      <c r="B55" s="28"/>
      <c r="C55" s="28"/>
      <c r="D55" s="28"/>
      <c r="E55" s="28"/>
      <c r="F55" s="28"/>
      <c r="G55" s="28"/>
      <c r="H55" s="28"/>
      <c r="I55" s="28"/>
      <c r="J55" s="28"/>
      <c r="K55" s="28"/>
    </row>
  </sheetData>
  <sheetProtection sheet="1" objects="1" scenarios="1"/>
  <customSheetViews>
    <customSheetView guid="{BCBC1B11-4E9B-4E8B-8945-781F487FE216}" scale="90" fitToPage="1">
      <selection activeCell="B26" sqref="B26"/>
      <pageMargins left="0.70866141732283472" right="0.70866141732283472" top="0.78740157480314965" bottom="0.78740157480314965" header="0.31496062992125984" footer="0.31496062992125984"/>
      <pageSetup paperSize="9" orientation="landscape" r:id="rId1"/>
      <headerFooter>
        <oddHeader xml:space="preserve">&amp;L&amp;"Arial,Fett"&amp;18&amp;A
</oddHeader>
      </headerFooter>
    </customSheetView>
    <customSheetView guid="{230BA401-F0C0-4897-9C7E-9DC1DEAEC41D}" scale="80" showPageBreaks="1" fitToPage="1">
      <selection activeCell="A19" sqref="A19:I19"/>
      <pageMargins left="0.70866141732283472" right="0.70866141732283472" top="0.78740157480314965" bottom="0.78740157480314965" header="0.31496062992125984" footer="0.31496062992125984"/>
      <pageSetup paperSize="9" orientation="landscape" r:id="rId2"/>
      <headerFooter>
        <oddHeader xml:space="preserve">&amp;L&amp;"Arial,Fett"&amp;18&amp;A
</oddHeader>
      </headerFooter>
    </customSheetView>
  </customSheetViews>
  <mergeCells count="11">
    <mergeCell ref="A21:I21"/>
    <mergeCell ref="C3:I3"/>
    <mergeCell ref="C5:I5"/>
    <mergeCell ref="C7:I7"/>
    <mergeCell ref="C9:I9"/>
    <mergeCell ref="C13:I13"/>
    <mergeCell ref="A20:I20"/>
    <mergeCell ref="A19:I19"/>
    <mergeCell ref="C11:I11"/>
    <mergeCell ref="C15:I15"/>
    <mergeCell ref="C17:I17"/>
  </mergeCells>
  <conditionalFormatting sqref="C3:I3">
    <cfRule type="expression" dxfId="12" priority="18">
      <formula>ISTEXT($C$3)</formula>
    </cfRule>
  </conditionalFormatting>
  <conditionalFormatting sqref="C5:I5">
    <cfRule type="expression" dxfId="11" priority="17">
      <formula>ISTEXT($C$5)</formula>
    </cfRule>
  </conditionalFormatting>
  <conditionalFormatting sqref="C11">
    <cfRule type="expression" dxfId="10" priority="8">
      <formula>ISNUMBER($C$11)</formula>
    </cfRule>
    <cfRule type="expression" dxfId="9" priority="14">
      <formula>ISTEXT($C$11)</formula>
    </cfRule>
  </conditionalFormatting>
  <conditionalFormatting sqref="C15:I15">
    <cfRule type="expression" dxfId="8" priority="10">
      <formula>ISNUMBER($C$15)</formula>
    </cfRule>
    <cfRule type="expression" dxfId="7" priority="12">
      <formula>ISNUMBER($C$15)</formula>
    </cfRule>
    <cfRule type="expression" dxfId="6" priority="13">
      <formula>ISTEXT($C$15)</formula>
    </cfRule>
  </conditionalFormatting>
  <conditionalFormatting sqref="C9">
    <cfRule type="expression" dxfId="5" priority="6">
      <formula>ISNUMBER($C$9)</formula>
    </cfRule>
    <cfRule type="expression" dxfId="4" priority="7">
      <formula>ISTEXT($C$9)</formula>
    </cfRule>
  </conditionalFormatting>
  <conditionalFormatting sqref="C7">
    <cfRule type="expression" dxfId="3" priority="4">
      <formula>ISNUMBER($C$7)</formula>
    </cfRule>
    <cfRule type="expression" dxfId="2" priority="5">
      <formula>ISTEXT($C$7)</formula>
    </cfRule>
  </conditionalFormatting>
  <conditionalFormatting sqref="C17:I17">
    <cfRule type="expression" dxfId="1" priority="2">
      <formula>ISNUMBER($C$17)</formula>
    </cfRule>
    <cfRule type="expression" dxfId="0" priority="3">
      <formula>ISTEXT($C$17)</formula>
    </cfRule>
  </conditionalFormatting>
  <pageMargins left="0.70866141732283472" right="0.70866141732283472" top="0.78740157480314965" bottom="0.78740157480314965" header="0.31496062992125984" footer="0.31496062992125984"/>
  <pageSetup paperSize="9" orientation="landscape" r:id="rId3"/>
  <headerFooter>
    <oddHeader xml:space="preserve">&amp;L&amp;"Arial,Fett"&amp;18&amp;A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'für STR-LA'!$A$2:$A$19</xm:f>
          </x14:formula1>
          <xm:sqref>C5:I5</xm:sqref>
        </x14:dataValidation>
        <x14:dataValidation type="list" allowBlank="1" showInputMessage="1" showErrorMessage="1" errorTitle="ungültige Eingabe" error="Ungültige Eingabe. Bitte wählen Sie aus der Liste Ihre Leistungsart aus!" prompt="Bitte wählen Sie Ihre Leistungsart aus.">
          <x14:formula1>
            <xm:f>'für STR-LA'!$C$2:$C$12</xm:f>
          </x14:formula1>
          <xm:sqref>C3:I3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3"/>
  <sheetViews>
    <sheetView zoomScale="60" zoomScaleNormal="60" workbookViewId="0">
      <selection activeCell="J7" sqref="J7"/>
    </sheetView>
  </sheetViews>
  <sheetFormatPr baseColWidth="10" defaultColWidth="11" defaultRowHeight="14.5" x14ac:dyDescent="0.35"/>
  <cols>
    <col min="1" max="1" width="20.08203125" style="1" customWidth="1"/>
    <col min="2" max="2" width="11.25" style="1" bestFit="1" customWidth="1"/>
    <col min="3" max="5" width="6.08203125" style="1" customWidth="1"/>
    <col min="6" max="6" width="11" style="1" customWidth="1"/>
    <col min="7" max="33" width="6.08203125" style="1" customWidth="1"/>
    <col min="34" max="34" width="38.58203125" style="1" customWidth="1"/>
    <col min="35" max="16384" width="11" style="1"/>
  </cols>
  <sheetData>
    <row r="1" spans="1:34" ht="21" customHeight="1" x14ac:dyDescent="0.35">
      <c r="A1" s="178" t="s">
        <v>0</v>
      </c>
      <c r="B1" s="2">
        <f>'Deckblatt 2024'!C7</f>
        <v>0</v>
      </c>
    </row>
    <row r="2" spans="1:34" ht="21" customHeight="1" x14ac:dyDescent="0.35">
      <c r="A2" s="179" t="s">
        <v>99</v>
      </c>
      <c r="B2" s="2">
        <f>'Deckblatt 2024'!C9</f>
        <v>0</v>
      </c>
    </row>
    <row r="3" spans="1:34" ht="21" customHeight="1" x14ac:dyDescent="0.35">
      <c r="A3" s="179" t="s">
        <v>82</v>
      </c>
      <c r="B3" s="36">
        <f>'Deckblatt 2024'!C11</f>
        <v>0</v>
      </c>
    </row>
    <row r="4" spans="1:34" ht="15" thickBot="1" x14ac:dyDescent="0.4"/>
    <row r="5" spans="1:34" ht="21" customHeight="1" thickBot="1" x14ac:dyDescent="0.4">
      <c r="A5" s="354" t="s">
        <v>9</v>
      </c>
      <c r="B5" s="292"/>
      <c r="C5" s="290" t="str">
        <f>'Jahresübersicht 2024'!B5</f>
        <v>Nutzende nach Geschlecht</v>
      </c>
      <c r="D5" s="291"/>
      <c r="E5" s="291"/>
      <c r="F5" s="292"/>
      <c r="G5" s="354" t="str">
        <f>'Jahresübersicht 2024'!F5</f>
        <v>Nutzende nach Altersgruppen</v>
      </c>
      <c r="H5" s="355"/>
      <c r="I5" s="355"/>
      <c r="J5" s="355"/>
      <c r="K5" s="355"/>
      <c r="L5" s="355"/>
      <c r="M5" s="355"/>
      <c r="N5" s="355"/>
      <c r="O5" s="355"/>
      <c r="P5" s="355"/>
      <c r="Q5" s="355"/>
      <c r="R5" s="355"/>
      <c r="S5" s="355"/>
      <c r="T5" s="355"/>
      <c r="U5" s="355"/>
      <c r="V5" s="292"/>
      <c r="W5" s="290" t="str">
        <f>'Jahresübersicht 2024'!V5</f>
        <v>Nutzungen nach Inhalt/Methode</v>
      </c>
      <c r="X5" s="291"/>
      <c r="Y5" s="291"/>
      <c r="Z5" s="291"/>
      <c r="AA5" s="291"/>
      <c r="AB5" s="291"/>
      <c r="AC5" s="291"/>
      <c r="AD5" s="292"/>
      <c r="AE5" s="290" t="str">
        <f>'Jahresübersicht 2024'!AD5</f>
        <v>Anzahl der:</v>
      </c>
      <c r="AF5" s="291"/>
      <c r="AG5" s="340"/>
      <c r="AH5" s="155" t="s">
        <v>80</v>
      </c>
    </row>
    <row r="6" spans="1:34" ht="45" customHeight="1" x14ac:dyDescent="0.35">
      <c r="A6" s="346" t="s">
        <v>21</v>
      </c>
      <c r="B6" s="344" t="s">
        <v>22</v>
      </c>
      <c r="C6" s="348" t="s">
        <v>59</v>
      </c>
      <c r="D6" s="350" t="s">
        <v>60</v>
      </c>
      <c r="E6" s="352" t="s">
        <v>1</v>
      </c>
      <c r="F6" s="338" t="s">
        <v>2</v>
      </c>
      <c r="G6" s="356" t="s">
        <v>3</v>
      </c>
      <c r="H6" s="317" t="s">
        <v>28</v>
      </c>
      <c r="I6" s="360" t="s">
        <v>29</v>
      </c>
      <c r="J6" s="321" t="s">
        <v>4</v>
      </c>
      <c r="K6" s="322"/>
      <c r="L6" s="323"/>
      <c r="M6" s="341" t="s">
        <v>5</v>
      </c>
      <c r="N6" s="342"/>
      <c r="O6" s="343"/>
      <c r="P6" s="321" t="s">
        <v>6</v>
      </c>
      <c r="Q6" s="322"/>
      <c r="R6" s="323"/>
      <c r="S6" s="322" t="s">
        <v>58</v>
      </c>
      <c r="T6" s="322"/>
      <c r="U6" s="322"/>
      <c r="V6" s="288" t="s">
        <v>2</v>
      </c>
      <c r="W6" s="324" t="str">
        <f>'Jahresübersicht 2024'!V6</f>
        <v>Einzelarbeit</v>
      </c>
      <c r="X6" s="362" t="str">
        <f>'Jahresübersicht 2024'!W6</f>
        <v>offenes Angebot</v>
      </c>
      <c r="Y6" s="362" t="str">
        <f>'Jahresübersicht 2024'!X6</f>
        <v>Gruppenangebot</v>
      </c>
      <c r="Z6" s="362" t="str">
        <f>'Jahresübersicht 2024'!Y6</f>
        <v>Beteiligungsprojekt</v>
      </c>
      <c r="AA6" s="362" t="str">
        <f>'Jahresübersicht 2024'!Z6</f>
        <v>Angebot in Kooperation</v>
      </c>
      <c r="AB6" s="362" t="str">
        <f>'Jahresübersicht 2024'!AA6</f>
        <v>Ausflug/Exkursion</v>
      </c>
      <c r="AC6" s="362" t="str">
        <f>'Jahresübersicht 2024'!AB6</f>
        <v>Fahrt mit Übernachtung</v>
      </c>
      <c r="AD6" s="338" t="s">
        <v>2</v>
      </c>
      <c r="AE6" s="324" t="str">
        <f>'Jahresübersicht 2024'!AD6</f>
        <v>selbstverwalteten Gruppen</v>
      </c>
      <c r="AF6" s="333" t="str">
        <f>'Jahresübersicht 2024'!AE6</f>
        <v>Veranstaltungen</v>
      </c>
      <c r="AG6" s="336" t="str">
        <f>'Jahresübersicht 2024'!AF6</f>
        <v xml:space="preserve">Nutzung durch Gemeinwesen </v>
      </c>
      <c r="AH6" s="329"/>
    </row>
    <row r="7" spans="1:34" ht="70" customHeight="1" thickBot="1" x14ac:dyDescent="0.4">
      <c r="A7" s="347"/>
      <c r="B7" s="345"/>
      <c r="C7" s="349"/>
      <c r="D7" s="351"/>
      <c r="E7" s="353"/>
      <c r="F7" s="339"/>
      <c r="G7" s="357"/>
      <c r="H7" s="318"/>
      <c r="I7" s="361"/>
      <c r="J7" s="188" t="s">
        <v>25</v>
      </c>
      <c r="K7" s="75" t="s">
        <v>26</v>
      </c>
      <c r="L7" s="189" t="s">
        <v>27</v>
      </c>
      <c r="M7" s="188" t="s">
        <v>25</v>
      </c>
      <c r="N7" s="75" t="s">
        <v>26</v>
      </c>
      <c r="O7" s="189" t="s">
        <v>27</v>
      </c>
      <c r="P7" s="188" t="s">
        <v>25</v>
      </c>
      <c r="Q7" s="75" t="s">
        <v>26</v>
      </c>
      <c r="R7" s="189" t="s">
        <v>27</v>
      </c>
      <c r="S7" s="187" t="s">
        <v>25</v>
      </c>
      <c r="T7" s="75" t="s">
        <v>26</v>
      </c>
      <c r="U7" s="76" t="s">
        <v>27</v>
      </c>
      <c r="V7" s="289"/>
      <c r="W7" s="358"/>
      <c r="X7" s="363"/>
      <c r="Y7" s="363"/>
      <c r="Z7" s="363"/>
      <c r="AA7" s="363"/>
      <c r="AB7" s="363"/>
      <c r="AC7" s="363"/>
      <c r="AD7" s="339"/>
      <c r="AE7" s="358"/>
      <c r="AF7" s="334"/>
      <c r="AG7" s="337"/>
      <c r="AH7" s="330"/>
    </row>
    <row r="8" spans="1:34" ht="20.5" customHeight="1" x14ac:dyDescent="0.35">
      <c r="A8" s="97" t="s">
        <v>78</v>
      </c>
      <c r="B8" s="98">
        <v>45352</v>
      </c>
      <c r="C8" s="81">
        <f>J8+M8+P8+S8</f>
        <v>0</v>
      </c>
      <c r="D8" s="81">
        <f t="shared" ref="D8:E8" si="0">K8+N8+Q8+T8</f>
        <v>0</v>
      </c>
      <c r="E8" s="81">
        <f t="shared" si="0"/>
        <v>0</v>
      </c>
      <c r="F8" s="42">
        <f>SUM(C8:E8)</f>
        <v>0</v>
      </c>
      <c r="G8" s="185"/>
      <c r="H8" s="185"/>
      <c r="I8" s="185"/>
      <c r="J8" s="100"/>
      <c r="K8" s="82"/>
      <c r="L8" s="102"/>
      <c r="M8" s="100"/>
      <c r="N8" s="82"/>
      <c r="O8" s="102"/>
      <c r="P8" s="100"/>
      <c r="Q8" s="82"/>
      <c r="R8" s="102"/>
      <c r="S8" s="101"/>
      <c r="T8" s="82"/>
      <c r="U8" s="82"/>
      <c r="V8" s="42">
        <f t="shared" ref="V8:V38" si="1">SUM(G8:U8)</f>
        <v>0</v>
      </c>
      <c r="W8" s="83"/>
      <c r="X8" s="83"/>
      <c r="Y8" s="83"/>
      <c r="Z8" s="83"/>
      <c r="AA8" s="83"/>
      <c r="AB8" s="83"/>
      <c r="AC8" s="83"/>
      <c r="AD8" s="77">
        <f t="shared" ref="AD8:AD38" si="2">SUM(W8:AC8)</f>
        <v>0</v>
      </c>
      <c r="AE8" s="105"/>
      <c r="AF8" s="106"/>
      <c r="AG8" s="107"/>
      <c r="AH8" s="156"/>
    </row>
    <row r="9" spans="1:34" ht="20.5" customHeight="1" x14ac:dyDescent="0.35">
      <c r="A9" s="120" t="s">
        <v>79</v>
      </c>
      <c r="B9" s="121">
        <v>45353</v>
      </c>
      <c r="C9" s="122">
        <f t="shared" ref="C9:C38" si="3">J9+M9+P9+S9</f>
        <v>0</v>
      </c>
      <c r="D9" s="122">
        <f t="shared" ref="D9:D38" si="4">K9+N9+Q9+T9</f>
        <v>0</v>
      </c>
      <c r="E9" s="122">
        <f t="shared" ref="E9:E38" si="5">L9+O9+R9+U9</f>
        <v>0</v>
      </c>
      <c r="F9" s="42">
        <f t="shared" ref="F9:F38" si="6">SUM(C9:E9)</f>
        <v>0</v>
      </c>
      <c r="G9" s="184"/>
      <c r="H9" s="184"/>
      <c r="I9" s="184"/>
      <c r="J9" s="190"/>
      <c r="K9" s="124"/>
      <c r="L9" s="191"/>
      <c r="M9" s="190"/>
      <c r="N9" s="124"/>
      <c r="O9" s="191"/>
      <c r="P9" s="190"/>
      <c r="Q9" s="124"/>
      <c r="R9" s="191"/>
      <c r="S9" s="183"/>
      <c r="T9" s="124"/>
      <c r="U9" s="124"/>
      <c r="V9" s="42">
        <f t="shared" si="1"/>
        <v>0</v>
      </c>
      <c r="W9" s="78"/>
      <c r="X9" s="78"/>
      <c r="Y9" s="78"/>
      <c r="Z9" s="78"/>
      <c r="AA9" s="78"/>
      <c r="AB9" s="78"/>
      <c r="AC9" s="125"/>
      <c r="AD9" s="77">
        <f t="shared" si="2"/>
        <v>0</v>
      </c>
      <c r="AE9" s="79"/>
      <c r="AF9" s="126"/>
      <c r="AG9" s="80"/>
      <c r="AH9" s="153"/>
    </row>
    <row r="10" spans="1:34" ht="20.5" customHeight="1" x14ac:dyDescent="0.35">
      <c r="A10" s="120" t="s">
        <v>73</v>
      </c>
      <c r="B10" s="121">
        <v>45354</v>
      </c>
      <c r="C10" s="122">
        <f t="shared" si="3"/>
        <v>0</v>
      </c>
      <c r="D10" s="122">
        <f t="shared" si="4"/>
        <v>0</v>
      </c>
      <c r="E10" s="122">
        <f t="shared" si="5"/>
        <v>0</v>
      </c>
      <c r="F10" s="42">
        <f t="shared" si="6"/>
        <v>0</v>
      </c>
      <c r="G10" s="184"/>
      <c r="H10" s="184"/>
      <c r="I10" s="184"/>
      <c r="J10" s="190"/>
      <c r="K10" s="124"/>
      <c r="L10" s="191"/>
      <c r="M10" s="190"/>
      <c r="N10" s="124"/>
      <c r="O10" s="191"/>
      <c r="P10" s="190"/>
      <c r="Q10" s="124"/>
      <c r="R10" s="191"/>
      <c r="S10" s="183"/>
      <c r="T10" s="124"/>
      <c r="U10" s="124"/>
      <c r="V10" s="42">
        <f t="shared" si="1"/>
        <v>0</v>
      </c>
      <c r="W10" s="78"/>
      <c r="X10" s="78"/>
      <c r="Y10" s="78"/>
      <c r="Z10" s="78"/>
      <c r="AA10" s="78"/>
      <c r="AB10" s="78"/>
      <c r="AC10" s="125"/>
      <c r="AD10" s="77">
        <f t="shared" si="2"/>
        <v>0</v>
      </c>
      <c r="AE10" s="79"/>
      <c r="AF10" s="126"/>
      <c r="AG10" s="80"/>
      <c r="AH10" s="153"/>
    </row>
    <row r="11" spans="1:34" ht="20.5" customHeight="1" x14ac:dyDescent="0.35">
      <c r="A11" s="97" t="s">
        <v>74</v>
      </c>
      <c r="B11" s="98">
        <v>45355</v>
      </c>
      <c r="C11" s="81">
        <f t="shared" si="3"/>
        <v>0</v>
      </c>
      <c r="D11" s="81">
        <f t="shared" si="4"/>
        <v>0</v>
      </c>
      <c r="E11" s="81">
        <f t="shared" si="5"/>
        <v>0</v>
      </c>
      <c r="F11" s="42">
        <f t="shared" si="6"/>
        <v>0</v>
      </c>
      <c r="G11" s="185"/>
      <c r="H11" s="185"/>
      <c r="I11" s="185"/>
      <c r="J11" s="100"/>
      <c r="K11" s="82"/>
      <c r="L11" s="102"/>
      <c r="M11" s="100"/>
      <c r="N11" s="82"/>
      <c r="O11" s="102"/>
      <c r="P11" s="100"/>
      <c r="Q11" s="82"/>
      <c r="R11" s="102"/>
      <c r="S11" s="101"/>
      <c r="T11" s="82"/>
      <c r="U11" s="82"/>
      <c r="V11" s="42">
        <f t="shared" si="1"/>
        <v>0</v>
      </c>
      <c r="W11" s="83"/>
      <c r="X11" s="83"/>
      <c r="Y11" s="83"/>
      <c r="Z11" s="83"/>
      <c r="AA11" s="83"/>
      <c r="AB11" s="83"/>
      <c r="AC11" s="83"/>
      <c r="AD11" s="77">
        <f t="shared" si="2"/>
        <v>0</v>
      </c>
      <c r="AE11" s="85"/>
      <c r="AF11" s="83"/>
      <c r="AG11" s="87"/>
      <c r="AH11" s="177"/>
    </row>
    <row r="12" spans="1:34" ht="20.5" customHeight="1" x14ac:dyDescent="0.35">
      <c r="A12" s="97" t="s">
        <v>75</v>
      </c>
      <c r="B12" s="98">
        <v>45356</v>
      </c>
      <c r="C12" s="81">
        <f t="shared" si="3"/>
        <v>0</v>
      </c>
      <c r="D12" s="81">
        <f t="shared" si="4"/>
        <v>0</v>
      </c>
      <c r="E12" s="81">
        <f t="shared" si="5"/>
        <v>0</v>
      </c>
      <c r="F12" s="42">
        <f t="shared" si="6"/>
        <v>0</v>
      </c>
      <c r="G12" s="185"/>
      <c r="H12" s="185"/>
      <c r="I12" s="185"/>
      <c r="J12" s="100"/>
      <c r="K12" s="82"/>
      <c r="L12" s="102"/>
      <c r="M12" s="100"/>
      <c r="N12" s="82"/>
      <c r="O12" s="102"/>
      <c r="P12" s="100"/>
      <c r="Q12" s="82"/>
      <c r="R12" s="102"/>
      <c r="S12" s="101"/>
      <c r="T12" s="82"/>
      <c r="U12" s="82"/>
      <c r="V12" s="42">
        <f t="shared" si="1"/>
        <v>0</v>
      </c>
      <c r="W12" s="83"/>
      <c r="X12" s="83"/>
      <c r="Y12" s="83"/>
      <c r="Z12" s="83"/>
      <c r="AA12" s="83"/>
      <c r="AB12" s="83"/>
      <c r="AC12" s="83"/>
      <c r="AD12" s="77">
        <f t="shared" si="2"/>
        <v>0</v>
      </c>
      <c r="AE12" s="85"/>
      <c r="AF12" s="83"/>
      <c r="AG12" s="87"/>
      <c r="AH12" s="176"/>
    </row>
    <row r="13" spans="1:34" ht="20.5" customHeight="1" x14ac:dyDescent="0.35">
      <c r="A13" s="97" t="s">
        <v>76</v>
      </c>
      <c r="B13" s="98">
        <v>45357</v>
      </c>
      <c r="C13" s="81">
        <f t="shared" si="3"/>
        <v>0</v>
      </c>
      <c r="D13" s="81">
        <f t="shared" si="4"/>
        <v>0</v>
      </c>
      <c r="E13" s="81">
        <f t="shared" si="5"/>
        <v>0</v>
      </c>
      <c r="F13" s="42">
        <f t="shared" si="6"/>
        <v>0</v>
      </c>
      <c r="G13" s="185"/>
      <c r="H13" s="185"/>
      <c r="I13" s="185"/>
      <c r="J13" s="100"/>
      <c r="K13" s="82"/>
      <c r="L13" s="102"/>
      <c r="M13" s="100"/>
      <c r="N13" s="82"/>
      <c r="O13" s="102"/>
      <c r="P13" s="100"/>
      <c r="Q13" s="82"/>
      <c r="R13" s="102"/>
      <c r="S13" s="101"/>
      <c r="T13" s="82"/>
      <c r="U13" s="82"/>
      <c r="V13" s="42">
        <f t="shared" si="1"/>
        <v>0</v>
      </c>
      <c r="W13" s="83"/>
      <c r="X13" s="83"/>
      <c r="Y13" s="83"/>
      <c r="Z13" s="83"/>
      <c r="AA13" s="83"/>
      <c r="AB13" s="83"/>
      <c r="AC13" s="83"/>
      <c r="AD13" s="77">
        <f t="shared" si="2"/>
        <v>0</v>
      </c>
      <c r="AE13" s="85"/>
      <c r="AF13" s="83"/>
      <c r="AG13" s="87"/>
      <c r="AH13" s="176"/>
    </row>
    <row r="14" spans="1:34" ht="20.5" customHeight="1" x14ac:dyDescent="0.35">
      <c r="A14" s="97" t="s">
        <v>77</v>
      </c>
      <c r="B14" s="98">
        <v>45358</v>
      </c>
      <c r="C14" s="81">
        <f t="shared" si="3"/>
        <v>0</v>
      </c>
      <c r="D14" s="81">
        <f t="shared" si="4"/>
        <v>0</v>
      </c>
      <c r="E14" s="81">
        <f t="shared" si="5"/>
        <v>0</v>
      </c>
      <c r="F14" s="42">
        <f t="shared" si="6"/>
        <v>0</v>
      </c>
      <c r="G14" s="185"/>
      <c r="H14" s="185"/>
      <c r="I14" s="185"/>
      <c r="J14" s="100"/>
      <c r="K14" s="82"/>
      <c r="L14" s="102"/>
      <c r="M14" s="100"/>
      <c r="N14" s="82"/>
      <c r="O14" s="102"/>
      <c r="P14" s="100"/>
      <c r="Q14" s="82"/>
      <c r="R14" s="102"/>
      <c r="S14" s="101"/>
      <c r="T14" s="82"/>
      <c r="U14" s="82"/>
      <c r="V14" s="42">
        <f t="shared" si="1"/>
        <v>0</v>
      </c>
      <c r="W14" s="83"/>
      <c r="X14" s="83"/>
      <c r="Y14" s="83"/>
      <c r="Z14" s="83"/>
      <c r="AA14" s="83"/>
      <c r="AB14" s="83"/>
      <c r="AC14" s="83"/>
      <c r="AD14" s="77">
        <f t="shared" si="2"/>
        <v>0</v>
      </c>
      <c r="AE14" s="85"/>
      <c r="AF14" s="83"/>
      <c r="AG14" s="87"/>
      <c r="AH14" s="176"/>
    </row>
    <row r="15" spans="1:34" ht="20.5" customHeight="1" x14ac:dyDescent="0.35">
      <c r="A15" s="97" t="s">
        <v>78</v>
      </c>
      <c r="B15" s="98">
        <v>45359</v>
      </c>
      <c r="C15" s="81">
        <f t="shared" si="3"/>
        <v>0</v>
      </c>
      <c r="D15" s="81">
        <f t="shared" si="4"/>
        <v>0</v>
      </c>
      <c r="E15" s="81">
        <f t="shared" si="5"/>
        <v>0</v>
      </c>
      <c r="F15" s="42">
        <f t="shared" si="6"/>
        <v>0</v>
      </c>
      <c r="G15" s="185"/>
      <c r="H15" s="185"/>
      <c r="I15" s="185"/>
      <c r="J15" s="100"/>
      <c r="K15" s="82"/>
      <c r="L15" s="102"/>
      <c r="M15" s="100"/>
      <c r="N15" s="82"/>
      <c r="O15" s="102"/>
      <c r="P15" s="100"/>
      <c r="Q15" s="82"/>
      <c r="R15" s="102"/>
      <c r="S15" s="101"/>
      <c r="T15" s="82"/>
      <c r="U15" s="82"/>
      <c r="V15" s="42">
        <f t="shared" si="1"/>
        <v>0</v>
      </c>
      <c r="W15" s="83"/>
      <c r="X15" s="83"/>
      <c r="Y15" s="83"/>
      <c r="Z15" s="83"/>
      <c r="AA15" s="83"/>
      <c r="AB15" s="83"/>
      <c r="AC15" s="83"/>
      <c r="AD15" s="77">
        <f t="shared" si="2"/>
        <v>0</v>
      </c>
      <c r="AE15" s="85"/>
      <c r="AF15" s="83"/>
      <c r="AG15" s="87"/>
      <c r="AH15" s="177"/>
    </row>
    <row r="16" spans="1:34" ht="20.5" customHeight="1" x14ac:dyDescent="0.35">
      <c r="A16" s="120" t="s">
        <v>79</v>
      </c>
      <c r="B16" s="121">
        <v>45360</v>
      </c>
      <c r="C16" s="122">
        <f t="shared" si="3"/>
        <v>0</v>
      </c>
      <c r="D16" s="122">
        <f t="shared" si="4"/>
        <v>0</v>
      </c>
      <c r="E16" s="122">
        <f t="shared" si="5"/>
        <v>0</v>
      </c>
      <c r="F16" s="42">
        <f t="shared" si="6"/>
        <v>0</v>
      </c>
      <c r="G16" s="184"/>
      <c r="H16" s="184"/>
      <c r="I16" s="184"/>
      <c r="J16" s="190"/>
      <c r="K16" s="124"/>
      <c r="L16" s="191"/>
      <c r="M16" s="190"/>
      <c r="N16" s="124"/>
      <c r="O16" s="191"/>
      <c r="P16" s="190"/>
      <c r="Q16" s="124"/>
      <c r="R16" s="191"/>
      <c r="S16" s="183"/>
      <c r="T16" s="124"/>
      <c r="U16" s="124"/>
      <c r="V16" s="42">
        <f t="shared" si="1"/>
        <v>0</v>
      </c>
      <c r="W16" s="78"/>
      <c r="X16" s="78"/>
      <c r="Y16" s="78"/>
      <c r="Z16" s="78"/>
      <c r="AA16" s="78"/>
      <c r="AB16" s="78"/>
      <c r="AC16" s="125"/>
      <c r="AD16" s="77">
        <f t="shared" si="2"/>
        <v>0</v>
      </c>
      <c r="AE16" s="79"/>
      <c r="AF16" s="126"/>
      <c r="AG16" s="80"/>
      <c r="AH16" s="153"/>
    </row>
    <row r="17" spans="1:34" ht="20.5" customHeight="1" x14ac:dyDescent="0.35">
      <c r="A17" s="120" t="s">
        <v>73</v>
      </c>
      <c r="B17" s="121">
        <v>45361</v>
      </c>
      <c r="C17" s="122">
        <f t="shared" si="3"/>
        <v>0</v>
      </c>
      <c r="D17" s="122">
        <f t="shared" si="4"/>
        <v>0</v>
      </c>
      <c r="E17" s="122">
        <f t="shared" si="5"/>
        <v>0</v>
      </c>
      <c r="F17" s="42">
        <f t="shared" si="6"/>
        <v>0</v>
      </c>
      <c r="G17" s="184"/>
      <c r="H17" s="184"/>
      <c r="I17" s="184"/>
      <c r="J17" s="190"/>
      <c r="K17" s="124"/>
      <c r="L17" s="191"/>
      <c r="M17" s="190"/>
      <c r="N17" s="124"/>
      <c r="O17" s="191"/>
      <c r="P17" s="190"/>
      <c r="Q17" s="124"/>
      <c r="R17" s="191"/>
      <c r="S17" s="183"/>
      <c r="T17" s="124"/>
      <c r="U17" s="124"/>
      <c r="V17" s="42">
        <f t="shared" si="1"/>
        <v>0</v>
      </c>
      <c r="W17" s="78"/>
      <c r="X17" s="78"/>
      <c r="Y17" s="78"/>
      <c r="Z17" s="78"/>
      <c r="AA17" s="78"/>
      <c r="AB17" s="78"/>
      <c r="AC17" s="125"/>
      <c r="AD17" s="77">
        <f t="shared" si="2"/>
        <v>0</v>
      </c>
      <c r="AE17" s="79"/>
      <c r="AF17" s="126"/>
      <c r="AG17" s="80"/>
      <c r="AH17" s="153"/>
    </row>
    <row r="18" spans="1:34" ht="20.5" customHeight="1" x14ac:dyDescent="0.35">
      <c r="A18" s="97" t="s">
        <v>74</v>
      </c>
      <c r="B18" s="98">
        <v>45362</v>
      </c>
      <c r="C18" s="81">
        <f t="shared" si="3"/>
        <v>0</v>
      </c>
      <c r="D18" s="81">
        <f t="shared" si="4"/>
        <v>0</v>
      </c>
      <c r="E18" s="81">
        <f t="shared" si="5"/>
        <v>0</v>
      </c>
      <c r="F18" s="42">
        <f t="shared" si="6"/>
        <v>0</v>
      </c>
      <c r="G18" s="185"/>
      <c r="H18" s="185"/>
      <c r="I18" s="185"/>
      <c r="J18" s="100"/>
      <c r="K18" s="82"/>
      <c r="L18" s="102"/>
      <c r="M18" s="100"/>
      <c r="N18" s="82"/>
      <c r="O18" s="102"/>
      <c r="P18" s="100"/>
      <c r="Q18" s="82"/>
      <c r="R18" s="102"/>
      <c r="S18" s="101"/>
      <c r="T18" s="82"/>
      <c r="U18" s="82"/>
      <c r="V18" s="42">
        <f t="shared" si="1"/>
        <v>0</v>
      </c>
      <c r="W18" s="83"/>
      <c r="X18" s="83"/>
      <c r="Y18" s="83"/>
      <c r="Z18" s="83"/>
      <c r="AA18" s="83"/>
      <c r="AB18" s="83"/>
      <c r="AC18" s="83"/>
      <c r="AD18" s="77">
        <f t="shared" si="2"/>
        <v>0</v>
      </c>
      <c r="AE18" s="85"/>
      <c r="AF18" s="83"/>
      <c r="AG18" s="87"/>
      <c r="AH18" s="176"/>
    </row>
    <row r="19" spans="1:34" ht="20.5" customHeight="1" x14ac:dyDescent="0.35">
      <c r="A19" s="97" t="s">
        <v>75</v>
      </c>
      <c r="B19" s="98">
        <v>45363</v>
      </c>
      <c r="C19" s="81">
        <f t="shared" si="3"/>
        <v>0</v>
      </c>
      <c r="D19" s="81">
        <f t="shared" si="4"/>
        <v>0</v>
      </c>
      <c r="E19" s="81">
        <f t="shared" si="5"/>
        <v>0</v>
      </c>
      <c r="F19" s="42">
        <f t="shared" si="6"/>
        <v>0</v>
      </c>
      <c r="G19" s="185"/>
      <c r="H19" s="185"/>
      <c r="I19" s="185"/>
      <c r="J19" s="100"/>
      <c r="K19" s="82"/>
      <c r="L19" s="102"/>
      <c r="M19" s="100"/>
      <c r="N19" s="82"/>
      <c r="O19" s="102"/>
      <c r="P19" s="100"/>
      <c r="Q19" s="82"/>
      <c r="R19" s="102"/>
      <c r="S19" s="101"/>
      <c r="T19" s="82"/>
      <c r="U19" s="82"/>
      <c r="V19" s="42">
        <f t="shared" si="1"/>
        <v>0</v>
      </c>
      <c r="W19" s="83"/>
      <c r="X19" s="83"/>
      <c r="Y19" s="83"/>
      <c r="Z19" s="83"/>
      <c r="AA19" s="83"/>
      <c r="AB19" s="83"/>
      <c r="AC19" s="83"/>
      <c r="AD19" s="77">
        <f t="shared" si="2"/>
        <v>0</v>
      </c>
      <c r="AE19" s="85"/>
      <c r="AF19" s="83"/>
      <c r="AG19" s="87"/>
      <c r="AH19" s="176"/>
    </row>
    <row r="20" spans="1:34" ht="20.5" customHeight="1" x14ac:dyDescent="0.35">
      <c r="A20" s="97" t="s">
        <v>76</v>
      </c>
      <c r="B20" s="98">
        <v>45364</v>
      </c>
      <c r="C20" s="81">
        <f t="shared" si="3"/>
        <v>0</v>
      </c>
      <c r="D20" s="81">
        <f t="shared" si="4"/>
        <v>0</v>
      </c>
      <c r="E20" s="81">
        <f t="shared" si="5"/>
        <v>0</v>
      </c>
      <c r="F20" s="42">
        <f t="shared" si="6"/>
        <v>0</v>
      </c>
      <c r="G20" s="185"/>
      <c r="H20" s="185"/>
      <c r="I20" s="185"/>
      <c r="J20" s="100"/>
      <c r="K20" s="82"/>
      <c r="L20" s="102"/>
      <c r="M20" s="100"/>
      <c r="N20" s="82"/>
      <c r="O20" s="102"/>
      <c r="P20" s="100"/>
      <c r="Q20" s="82"/>
      <c r="R20" s="102"/>
      <c r="S20" s="101"/>
      <c r="T20" s="82"/>
      <c r="U20" s="82"/>
      <c r="V20" s="42">
        <f t="shared" si="1"/>
        <v>0</v>
      </c>
      <c r="W20" s="83"/>
      <c r="X20" s="83"/>
      <c r="Y20" s="83"/>
      <c r="Z20" s="83"/>
      <c r="AA20" s="83"/>
      <c r="AB20" s="83"/>
      <c r="AC20" s="83"/>
      <c r="AD20" s="77">
        <f t="shared" si="2"/>
        <v>0</v>
      </c>
      <c r="AE20" s="85"/>
      <c r="AF20" s="83"/>
      <c r="AG20" s="87"/>
      <c r="AH20" s="176"/>
    </row>
    <row r="21" spans="1:34" ht="20.5" customHeight="1" x14ac:dyDescent="0.35">
      <c r="A21" s="97" t="s">
        <v>77</v>
      </c>
      <c r="B21" s="98">
        <v>45365</v>
      </c>
      <c r="C21" s="81">
        <f t="shared" si="3"/>
        <v>0</v>
      </c>
      <c r="D21" s="81">
        <f t="shared" si="4"/>
        <v>0</v>
      </c>
      <c r="E21" s="81">
        <f t="shared" si="5"/>
        <v>0</v>
      </c>
      <c r="F21" s="42">
        <f t="shared" si="6"/>
        <v>0</v>
      </c>
      <c r="G21" s="185"/>
      <c r="H21" s="185"/>
      <c r="I21" s="185"/>
      <c r="J21" s="100"/>
      <c r="K21" s="82"/>
      <c r="L21" s="102"/>
      <c r="M21" s="100"/>
      <c r="N21" s="82"/>
      <c r="O21" s="102"/>
      <c r="P21" s="100"/>
      <c r="Q21" s="82"/>
      <c r="R21" s="102"/>
      <c r="S21" s="101"/>
      <c r="T21" s="82"/>
      <c r="U21" s="82"/>
      <c r="V21" s="42">
        <f t="shared" si="1"/>
        <v>0</v>
      </c>
      <c r="W21" s="83"/>
      <c r="X21" s="83"/>
      <c r="Y21" s="83"/>
      <c r="Z21" s="83"/>
      <c r="AA21" s="83"/>
      <c r="AB21" s="83"/>
      <c r="AC21" s="83"/>
      <c r="AD21" s="77">
        <f t="shared" si="2"/>
        <v>0</v>
      </c>
      <c r="AE21" s="85"/>
      <c r="AF21" s="83"/>
      <c r="AG21" s="87"/>
      <c r="AH21" s="176"/>
    </row>
    <row r="22" spans="1:34" ht="20.5" customHeight="1" x14ac:dyDescent="0.35">
      <c r="A22" s="97" t="s">
        <v>78</v>
      </c>
      <c r="B22" s="98">
        <v>45366</v>
      </c>
      <c r="C22" s="81">
        <f t="shared" si="3"/>
        <v>0</v>
      </c>
      <c r="D22" s="81">
        <f t="shared" si="4"/>
        <v>0</v>
      </c>
      <c r="E22" s="81">
        <f t="shared" si="5"/>
        <v>0</v>
      </c>
      <c r="F22" s="42">
        <f t="shared" si="6"/>
        <v>0</v>
      </c>
      <c r="G22" s="185"/>
      <c r="H22" s="185"/>
      <c r="I22" s="185"/>
      <c r="J22" s="100"/>
      <c r="K22" s="82"/>
      <c r="L22" s="102"/>
      <c r="M22" s="100"/>
      <c r="N22" s="82"/>
      <c r="O22" s="102"/>
      <c r="P22" s="100"/>
      <c r="Q22" s="82"/>
      <c r="R22" s="102"/>
      <c r="S22" s="101"/>
      <c r="T22" s="82"/>
      <c r="U22" s="82"/>
      <c r="V22" s="42">
        <f t="shared" si="1"/>
        <v>0</v>
      </c>
      <c r="W22" s="83"/>
      <c r="X22" s="83"/>
      <c r="Y22" s="83"/>
      <c r="Z22" s="83"/>
      <c r="AA22" s="83"/>
      <c r="AB22" s="83"/>
      <c r="AC22" s="83"/>
      <c r="AD22" s="77">
        <f t="shared" si="2"/>
        <v>0</v>
      </c>
      <c r="AE22" s="85"/>
      <c r="AF22" s="83"/>
      <c r="AG22" s="87"/>
      <c r="AH22" s="176"/>
    </row>
    <row r="23" spans="1:34" ht="20.5" customHeight="1" x14ac:dyDescent="0.35">
      <c r="A23" s="120" t="s">
        <v>79</v>
      </c>
      <c r="B23" s="121">
        <v>45367</v>
      </c>
      <c r="C23" s="122">
        <f t="shared" si="3"/>
        <v>0</v>
      </c>
      <c r="D23" s="122">
        <f t="shared" si="4"/>
        <v>0</v>
      </c>
      <c r="E23" s="122">
        <f t="shared" si="5"/>
        <v>0</v>
      </c>
      <c r="F23" s="42">
        <f t="shared" si="6"/>
        <v>0</v>
      </c>
      <c r="G23" s="184"/>
      <c r="H23" s="184"/>
      <c r="I23" s="184"/>
      <c r="J23" s="190"/>
      <c r="K23" s="124"/>
      <c r="L23" s="191"/>
      <c r="M23" s="190"/>
      <c r="N23" s="124"/>
      <c r="O23" s="191"/>
      <c r="P23" s="190"/>
      <c r="Q23" s="124"/>
      <c r="R23" s="191"/>
      <c r="S23" s="183"/>
      <c r="T23" s="124"/>
      <c r="U23" s="124"/>
      <c r="V23" s="42">
        <f t="shared" si="1"/>
        <v>0</v>
      </c>
      <c r="W23" s="78"/>
      <c r="X23" s="78"/>
      <c r="Y23" s="78"/>
      <c r="Z23" s="78"/>
      <c r="AA23" s="78"/>
      <c r="AB23" s="78"/>
      <c r="AC23" s="125"/>
      <c r="AD23" s="77">
        <f t="shared" si="2"/>
        <v>0</v>
      </c>
      <c r="AE23" s="79"/>
      <c r="AF23" s="126"/>
      <c r="AG23" s="80"/>
      <c r="AH23" s="153"/>
    </row>
    <row r="24" spans="1:34" ht="20.5" customHeight="1" x14ac:dyDescent="0.35">
      <c r="A24" s="120" t="s">
        <v>73</v>
      </c>
      <c r="B24" s="121">
        <v>45368</v>
      </c>
      <c r="C24" s="122">
        <f t="shared" si="3"/>
        <v>0</v>
      </c>
      <c r="D24" s="122">
        <f t="shared" si="4"/>
        <v>0</v>
      </c>
      <c r="E24" s="122">
        <f t="shared" si="5"/>
        <v>0</v>
      </c>
      <c r="F24" s="42">
        <f t="shared" si="6"/>
        <v>0</v>
      </c>
      <c r="G24" s="184"/>
      <c r="H24" s="184"/>
      <c r="I24" s="184"/>
      <c r="J24" s="190"/>
      <c r="K24" s="124"/>
      <c r="L24" s="191"/>
      <c r="M24" s="190"/>
      <c r="N24" s="124"/>
      <c r="O24" s="191"/>
      <c r="P24" s="190"/>
      <c r="Q24" s="124"/>
      <c r="R24" s="191"/>
      <c r="S24" s="183"/>
      <c r="T24" s="124"/>
      <c r="U24" s="124"/>
      <c r="V24" s="42">
        <f t="shared" si="1"/>
        <v>0</v>
      </c>
      <c r="W24" s="78"/>
      <c r="X24" s="78"/>
      <c r="Y24" s="78"/>
      <c r="Z24" s="78"/>
      <c r="AA24" s="78"/>
      <c r="AB24" s="78"/>
      <c r="AC24" s="125"/>
      <c r="AD24" s="77">
        <f t="shared" si="2"/>
        <v>0</v>
      </c>
      <c r="AE24" s="79"/>
      <c r="AF24" s="126"/>
      <c r="AG24" s="80"/>
      <c r="AH24" s="153"/>
    </row>
    <row r="25" spans="1:34" ht="20.5" customHeight="1" x14ac:dyDescent="0.35">
      <c r="A25" s="97" t="s">
        <v>74</v>
      </c>
      <c r="B25" s="98">
        <v>45369</v>
      </c>
      <c r="C25" s="81">
        <f t="shared" si="3"/>
        <v>0</v>
      </c>
      <c r="D25" s="81">
        <f t="shared" si="4"/>
        <v>0</v>
      </c>
      <c r="E25" s="81">
        <f t="shared" si="5"/>
        <v>0</v>
      </c>
      <c r="F25" s="42">
        <f t="shared" si="6"/>
        <v>0</v>
      </c>
      <c r="G25" s="185"/>
      <c r="H25" s="185"/>
      <c r="I25" s="185"/>
      <c r="J25" s="100"/>
      <c r="K25" s="82"/>
      <c r="L25" s="102"/>
      <c r="M25" s="100"/>
      <c r="N25" s="82"/>
      <c r="O25" s="102"/>
      <c r="P25" s="100"/>
      <c r="Q25" s="82"/>
      <c r="R25" s="102"/>
      <c r="S25" s="101"/>
      <c r="T25" s="82"/>
      <c r="U25" s="82"/>
      <c r="V25" s="42">
        <f t="shared" si="1"/>
        <v>0</v>
      </c>
      <c r="W25" s="83"/>
      <c r="X25" s="83"/>
      <c r="Y25" s="83"/>
      <c r="Z25" s="83"/>
      <c r="AA25" s="83"/>
      <c r="AB25" s="83"/>
      <c r="AC25" s="83"/>
      <c r="AD25" s="77">
        <f t="shared" si="2"/>
        <v>0</v>
      </c>
      <c r="AE25" s="85"/>
      <c r="AF25" s="83"/>
      <c r="AG25" s="87"/>
      <c r="AH25" s="176"/>
    </row>
    <row r="26" spans="1:34" ht="20.5" customHeight="1" x14ac:dyDescent="0.35">
      <c r="A26" s="97" t="s">
        <v>75</v>
      </c>
      <c r="B26" s="98">
        <v>45370</v>
      </c>
      <c r="C26" s="81">
        <f t="shared" si="3"/>
        <v>0</v>
      </c>
      <c r="D26" s="81">
        <f t="shared" si="4"/>
        <v>0</v>
      </c>
      <c r="E26" s="81">
        <f t="shared" si="5"/>
        <v>0</v>
      </c>
      <c r="F26" s="42">
        <f t="shared" si="6"/>
        <v>0</v>
      </c>
      <c r="G26" s="185"/>
      <c r="H26" s="185"/>
      <c r="I26" s="185"/>
      <c r="J26" s="100"/>
      <c r="K26" s="82"/>
      <c r="L26" s="102"/>
      <c r="M26" s="100"/>
      <c r="N26" s="82"/>
      <c r="O26" s="102"/>
      <c r="P26" s="100"/>
      <c r="Q26" s="82"/>
      <c r="R26" s="102"/>
      <c r="S26" s="101"/>
      <c r="T26" s="82"/>
      <c r="U26" s="82"/>
      <c r="V26" s="42">
        <f t="shared" si="1"/>
        <v>0</v>
      </c>
      <c r="W26" s="83"/>
      <c r="X26" s="83"/>
      <c r="Y26" s="83"/>
      <c r="Z26" s="83"/>
      <c r="AA26" s="83"/>
      <c r="AB26" s="83"/>
      <c r="AC26" s="83"/>
      <c r="AD26" s="77">
        <f t="shared" si="2"/>
        <v>0</v>
      </c>
      <c r="AE26" s="85"/>
      <c r="AF26" s="83"/>
      <c r="AG26" s="87"/>
      <c r="AH26" s="176"/>
    </row>
    <row r="27" spans="1:34" ht="20.5" customHeight="1" x14ac:dyDescent="0.35">
      <c r="A27" s="97" t="s">
        <v>76</v>
      </c>
      <c r="B27" s="98">
        <v>45371</v>
      </c>
      <c r="C27" s="81">
        <f t="shared" si="3"/>
        <v>0</v>
      </c>
      <c r="D27" s="81">
        <f t="shared" si="4"/>
        <v>0</v>
      </c>
      <c r="E27" s="81">
        <f t="shared" si="5"/>
        <v>0</v>
      </c>
      <c r="F27" s="42">
        <f t="shared" si="6"/>
        <v>0</v>
      </c>
      <c r="G27" s="185"/>
      <c r="H27" s="185"/>
      <c r="I27" s="185"/>
      <c r="J27" s="100"/>
      <c r="K27" s="82"/>
      <c r="L27" s="102"/>
      <c r="M27" s="100"/>
      <c r="N27" s="82"/>
      <c r="O27" s="102"/>
      <c r="P27" s="100"/>
      <c r="Q27" s="82"/>
      <c r="R27" s="102"/>
      <c r="S27" s="101"/>
      <c r="T27" s="82"/>
      <c r="U27" s="82"/>
      <c r="V27" s="42">
        <f t="shared" si="1"/>
        <v>0</v>
      </c>
      <c r="W27" s="83"/>
      <c r="X27" s="83"/>
      <c r="Y27" s="83"/>
      <c r="Z27" s="83"/>
      <c r="AA27" s="83"/>
      <c r="AB27" s="83"/>
      <c r="AC27" s="83"/>
      <c r="AD27" s="77">
        <f t="shared" si="2"/>
        <v>0</v>
      </c>
      <c r="AE27" s="85"/>
      <c r="AF27" s="83"/>
      <c r="AG27" s="87"/>
      <c r="AH27" s="176"/>
    </row>
    <row r="28" spans="1:34" ht="20.5" customHeight="1" x14ac:dyDescent="0.35">
      <c r="A28" s="97" t="s">
        <v>77</v>
      </c>
      <c r="B28" s="98">
        <v>45372</v>
      </c>
      <c r="C28" s="81">
        <f t="shared" si="3"/>
        <v>0</v>
      </c>
      <c r="D28" s="81">
        <f t="shared" si="4"/>
        <v>0</v>
      </c>
      <c r="E28" s="81">
        <f t="shared" si="5"/>
        <v>0</v>
      </c>
      <c r="F28" s="42">
        <f t="shared" si="6"/>
        <v>0</v>
      </c>
      <c r="G28" s="185"/>
      <c r="H28" s="185"/>
      <c r="I28" s="185"/>
      <c r="J28" s="100"/>
      <c r="K28" s="82"/>
      <c r="L28" s="102"/>
      <c r="M28" s="100"/>
      <c r="N28" s="82"/>
      <c r="O28" s="102"/>
      <c r="P28" s="100"/>
      <c r="Q28" s="82"/>
      <c r="R28" s="102"/>
      <c r="S28" s="101"/>
      <c r="T28" s="82"/>
      <c r="U28" s="82"/>
      <c r="V28" s="42">
        <f t="shared" si="1"/>
        <v>0</v>
      </c>
      <c r="W28" s="83"/>
      <c r="X28" s="83"/>
      <c r="Y28" s="83"/>
      <c r="Z28" s="83"/>
      <c r="AA28" s="83"/>
      <c r="AB28" s="83"/>
      <c r="AC28" s="83"/>
      <c r="AD28" s="77">
        <f t="shared" si="2"/>
        <v>0</v>
      </c>
      <c r="AE28" s="85"/>
      <c r="AF28" s="83"/>
      <c r="AG28" s="87"/>
      <c r="AH28" s="176"/>
    </row>
    <row r="29" spans="1:34" ht="20.5" customHeight="1" x14ac:dyDescent="0.35">
      <c r="A29" s="97" t="s">
        <v>78</v>
      </c>
      <c r="B29" s="98">
        <v>45373</v>
      </c>
      <c r="C29" s="81">
        <f t="shared" si="3"/>
        <v>0</v>
      </c>
      <c r="D29" s="81">
        <f t="shared" si="4"/>
        <v>0</v>
      </c>
      <c r="E29" s="81">
        <f t="shared" si="5"/>
        <v>0</v>
      </c>
      <c r="F29" s="42">
        <f t="shared" si="6"/>
        <v>0</v>
      </c>
      <c r="G29" s="185"/>
      <c r="H29" s="185"/>
      <c r="I29" s="185"/>
      <c r="J29" s="100"/>
      <c r="K29" s="82"/>
      <c r="L29" s="102"/>
      <c r="M29" s="100"/>
      <c r="N29" s="82"/>
      <c r="O29" s="102"/>
      <c r="P29" s="100"/>
      <c r="Q29" s="82"/>
      <c r="R29" s="102"/>
      <c r="S29" s="101"/>
      <c r="T29" s="82"/>
      <c r="U29" s="82"/>
      <c r="V29" s="42">
        <f t="shared" si="1"/>
        <v>0</v>
      </c>
      <c r="W29" s="83"/>
      <c r="X29" s="83"/>
      <c r="Y29" s="83"/>
      <c r="Z29" s="83"/>
      <c r="AA29" s="83"/>
      <c r="AB29" s="83"/>
      <c r="AC29" s="83"/>
      <c r="AD29" s="77">
        <f t="shared" si="2"/>
        <v>0</v>
      </c>
      <c r="AE29" s="85"/>
      <c r="AF29" s="83"/>
      <c r="AG29" s="87"/>
      <c r="AH29" s="176"/>
    </row>
    <row r="30" spans="1:34" ht="20.5" customHeight="1" x14ac:dyDescent="0.35">
      <c r="A30" s="120" t="s">
        <v>79</v>
      </c>
      <c r="B30" s="121">
        <v>45374</v>
      </c>
      <c r="C30" s="122">
        <f t="shared" si="3"/>
        <v>0</v>
      </c>
      <c r="D30" s="122">
        <f t="shared" si="4"/>
        <v>0</v>
      </c>
      <c r="E30" s="122">
        <f t="shared" si="5"/>
        <v>0</v>
      </c>
      <c r="F30" s="42">
        <f t="shared" si="6"/>
        <v>0</v>
      </c>
      <c r="G30" s="184"/>
      <c r="H30" s="184"/>
      <c r="I30" s="184"/>
      <c r="J30" s="190"/>
      <c r="K30" s="124"/>
      <c r="L30" s="191"/>
      <c r="M30" s="190"/>
      <c r="N30" s="124"/>
      <c r="O30" s="191"/>
      <c r="P30" s="190"/>
      <c r="Q30" s="124"/>
      <c r="R30" s="191"/>
      <c r="S30" s="183"/>
      <c r="T30" s="124"/>
      <c r="U30" s="124"/>
      <c r="V30" s="42">
        <f t="shared" si="1"/>
        <v>0</v>
      </c>
      <c r="W30" s="78"/>
      <c r="X30" s="78"/>
      <c r="Y30" s="78"/>
      <c r="Z30" s="78"/>
      <c r="AA30" s="78"/>
      <c r="AB30" s="78"/>
      <c r="AC30" s="125"/>
      <c r="AD30" s="77">
        <f t="shared" si="2"/>
        <v>0</v>
      </c>
      <c r="AE30" s="79"/>
      <c r="AF30" s="126"/>
      <c r="AG30" s="80"/>
      <c r="AH30" s="153"/>
    </row>
    <row r="31" spans="1:34" ht="20.5" customHeight="1" x14ac:dyDescent="0.35">
      <c r="A31" s="120" t="s">
        <v>73</v>
      </c>
      <c r="B31" s="121">
        <v>45375</v>
      </c>
      <c r="C31" s="122">
        <f t="shared" si="3"/>
        <v>0</v>
      </c>
      <c r="D31" s="122">
        <f t="shared" si="4"/>
        <v>0</v>
      </c>
      <c r="E31" s="122">
        <f t="shared" si="5"/>
        <v>0</v>
      </c>
      <c r="F31" s="42">
        <f t="shared" si="6"/>
        <v>0</v>
      </c>
      <c r="G31" s="184"/>
      <c r="H31" s="184"/>
      <c r="I31" s="184"/>
      <c r="J31" s="190"/>
      <c r="K31" s="124"/>
      <c r="L31" s="191"/>
      <c r="M31" s="190"/>
      <c r="N31" s="124"/>
      <c r="O31" s="191"/>
      <c r="P31" s="190"/>
      <c r="Q31" s="124"/>
      <c r="R31" s="191"/>
      <c r="S31" s="183"/>
      <c r="T31" s="124"/>
      <c r="U31" s="124"/>
      <c r="V31" s="42">
        <f t="shared" si="1"/>
        <v>0</v>
      </c>
      <c r="W31" s="78"/>
      <c r="X31" s="78"/>
      <c r="Y31" s="78"/>
      <c r="Z31" s="78"/>
      <c r="AA31" s="78"/>
      <c r="AB31" s="78"/>
      <c r="AC31" s="125"/>
      <c r="AD31" s="77">
        <f t="shared" si="2"/>
        <v>0</v>
      </c>
      <c r="AE31" s="79"/>
      <c r="AF31" s="126"/>
      <c r="AG31" s="80"/>
      <c r="AH31" s="153"/>
    </row>
    <row r="32" spans="1:34" ht="20.5" customHeight="1" x14ac:dyDescent="0.35">
      <c r="A32" s="97" t="s">
        <v>74</v>
      </c>
      <c r="B32" s="98">
        <v>45376</v>
      </c>
      <c r="C32" s="81">
        <f t="shared" si="3"/>
        <v>0</v>
      </c>
      <c r="D32" s="81">
        <f t="shared" si="4"/>
        <v>0</v>
      </c>
      <c r="E32" s="81">
        <f t="shared" si="5"/>
        <v>0</v>
      </c>
      <c r="F32" s="42">
        <f t="shared" si="6"/>
        <v>0</v>
      </c>
      <c r="G32" s="185"/>
      <c r="H32" s="185"/>
      <c r="I32" s="185"/>
      <c r="J32" s="100"/>
      <c r="K32" s="82"/>
      <c r="L32" s="102"/>
      <c r="M32" s="100"/>
      <c r="N32" s="82"/>
      <c r="O32" s="102"/>
      <c r="P32" s="100"/>
      <c r="Q32" s="82"/>
      <c r="R32" s="102"/>
      <c r="S32" s="101"/>
      <c r="T32" s="82"/>
      <c r="U32" s="82"/>
      <c r="V32" s="42">
        <f t="shared" si="1"/>
        <v>0</v>
      </c>
      <c r="W32" s="83"/>
      <c r="X32" s="83"/>
      <c r="Y32" s="83"/>
      <c r="Z32" s="83"/>
      <c r="AA32" s="83"/>
      <c r="AB32" s="83"/>
      <c r="AC32" s="83"/>
      <c r="AD32" s="77">
        <f t="shared" si="2"/>
        <v>0</v>
      </c>
      <c r="AE32" s="85"/>
      <c r="AF32" s="83"/>
      <c r="AG32" s="87"/>
      <c r="AH32" s="176"/>
    </row>
    <row r="33" spans="1:34" ht="20.5" customHeight="1" x14ac:dyDescent="0.35">
      <c r="A33" s="97" t="s">
        <v>75</v>
      </c>
      <c r="B33" s="98">
        <v>45377</v>
      </c>
      <c r="C33" s="81">
        <f t="shared" si="3"/>
        <v>0</v>
      </c>
      <c r="D33" s="81">
        <f t="shared" si="4"/>
        <v>0</v>
      </c>
      <c r="E33" s="81">
        <f t="shared" si="5"/>
        <v>0</v>
      </c>
      <c r="F33" s="42">
        <f t="shared" si="6"/>
        <v>0</v>
      </c>
      <c r="G33" s="185"/>
      <c r="H33" s="185"/>
      <c r="I33" s="185"/>
      <c r="J33" s="100"/>
      <c r="K33" s="82"/>
      <c r="L33" s="102"/>
      <c r="M33" s="100"/>
      <c r="N33" s="82"/>
      <c r="O33" s="102"/>
      <c r="P33" s="100"/>
      <c r="Q33" s="82"/>
      <c r="R33" s="102"/>
      <c r="S33" s="101"/>
      <c r="T33" s="82"/>
      <c r="U33" s="82"/>
      <c r="V33" s="42">
        <f t="shared" si="1"/>
        <v>0</v>
      </c>
      <c r="W33" s="83"/>
      <c r="X33" s="83"/>
      <c r="Y33" s="83"/>
      <c r="Z33" s="83"/>
      <c r="AA33" s="83"/>
      <c r="AB33" s="83"/>
      <c r="AC33" s="83"/>
      <c r="AD33" s="77">
        <f t="shared" si="2"/>
        <v>0</v>
      </c>
      <c r="AE33" s="85"/>
      <c r="AF33" s="83"/>
      <c r="AG33" s="87"/>
      <c r="AH33" s="176"/>
    </row>
    <row r="34" spans="1:34" ht="20.5" customHeight="1" x14ac:dyDescent="0.35">
      <c r="A34" s="97" t="s">
        <v>76</v>
      </c>
      <c r="B34" s="98">
        <v>45378</v>
      </c>
      <c r="C34" s="81">
        <f t="shared" si="3"/>
        <v>0</v>
      </c>
      <c r="D34" s="81">
        <f t="shared" si="4"/>
        <v>0</v>
      </c>
      <c r="E34" s="81">
        <f t="shared" si="5"/>
        <v>0</v>
      </c>
      <c r="F34" s="42">
        <f t="shared" si="6"/>
        <v>0</v>
      </c>
      <c r="G34" s="185"/>
      <c r="H34" s="185"/>
      <c r="I34" s="185"/>
      <c r="J34" s="100"/>
      <c r="K34" s="82"/>
      <c r="L34" s="102"/>
      <c r="M34" s="100"/>
      <c r="N34" s="82"/>
      <c r="O34" s="102"/>
      <c r="P34" s="100"/>
      <c r="Q34" s="82"/>
      <c r="R34" s="102"/>
      <c r="S34" s="101"/>
      <c r="T34" s="82"/>
      <c r="U34" s="82"/>
      <c r="V34" s="42">
        <f t="shared" si="1"/>
        <v>0</v>
      </c>
      <c r="W34" s="83"/>
      <c r="X34" s="83"/>
      <c r="Y34" s="83"/>
      <c r="Z34" s="83"/>
      <c r="AA34" s="83"/>
      <c r="AB34" s="83"/>
      <c r="AC34" s="83"/>
      <c r="AD34" s="77">
        <f t="shared" si="2"/>
        <v>0</v>
      </c>
      <c r="AE34" s="85"/>
      <c r="AF34" s="83"/>
      <c r="AG34" s="87"/>
      <c r="AH34" s="176"/>
    </row>
    <row r="35" spans="1:34" ht="20.5" customHeight="1" x14ac:dyDescent="0.35">
      <c r="A35" s="97" t="s">
        <v>77</v>
      </c>
      <c r="B35" s="98">
        <v>45379</v>
      </c>
      <c r="C35" s="81">
        <f t="shared" si="3"/>
        <v>0</v>
      </c>
      <c r="D35" s="81">
        <f t="shared" si="4"/>
        <v>0</v>
      </c>
      <c r="E35" s="81">
        <f t="shared" si="5"/>
        <v>0</v>
      </c>
      <c r="F35" s="42">
        <f t="shared" si="6"/>
        <v>0</v>
      </c>
      <c r="G35" s="185"/>
      <c r="H35" s="185"/>
      <c r="I35" s="185"/>
      <c r="J35" s="100"/>
      <c r="K35" s="82"/>
      <c r="L35" s="102"/>
      <c r="M35" s="100"/>
      <c r="N35" s="82"/>
      <c r="O35" s="102"/>
      <c r="P35" s="100"/>
      <c r="Q35" s="82"/>
      <c r="R35" s="102"/>
      <c r="S35" s="101"/>
      <c r="T35" s="82"/>
      <c r="U35" s="82"/>
      <c r="V35" s="42">
        <f t="shared" si="1"/>
        <v>0</v>
      </c>
      <c r="W35" s="83"/>
      <c r="X35" s="83"/>
      <c r="Y35" s="83"/>
      <c r="Z35" s="83"/>
      <c r="AA35" s="83"/>
      <c r="AB35" s="83"/>
      <c r="AC35" s="83"/>
      <c r="AD35" s="77">
        <f t="shared" si="2"/>
        <v>0</v>
      </c>
      <c r="AE35" s="85"/>
      <c r="AF35" s="83"/>
      <c r="AG35" s="87"/>
      <c r="AH35" s="176"/>
    </row>
    <row r="36" spans="1:34" ht="20.5" customHeight="1" x14ac:dyDescent="0.35">
      <c r="A36" s="120" t="s">
        <v>78</v>
      </c>
      <c r="B36" s="121">
        <v>45380</v>
      </c>
      <c r="C36" s="122">
        <f t="shared" si="3"/>
        <v>0</v>
      </c>
      <c r="D36" s="122">
        <f t="shared" si="4"/>
        <v>0</v>
      </c>
      <c r="E36" s="122">
        <f t="shared" si="5"/>
        <v>0</v>
      </c>
      <c r="F36" s="42">
        <f t="shared" si="6"/>
        <v>0</v>
      </c>
      <c r="G36" s="184"/>
      <c r="H36" s="184"/>
      <c r="I36" s="184"/>
      <c r="J36" s="190"/>
      <c r="K36" s="124"/>
      <c r="L36" s="191"/>
      <c r="M36" s="190"/>
      <c r="N36" s="124"/>
      <c r="O36" s="191"/>
      <c r="P36" s="190"/>
      <c r="Q36" s="124"/>
      <c r="R36" s="191"/>
      <c r="S36" s="183"/>
      <c r="T36" s="124"/>
      <c r="U36" s="124"/>
      <c r="V36" s="42">
        <f t="shared" si="1"/>
        <v>0</v>
      </c>
      <c r="W36" s="78"/>
      <c r="X36" s="78"/>
      <c r="Y36" s="78"/>
      <c r="Z36" s="78"/>
      <c r="AA36" s="78"/>
      <c r="AB36" s="78"/>
      <c r="AC36" s="125"/>
      <c r="AD36" s="77">
        <f t="shared" si="2"/>
        <v>0</v>
      </c>
      <c r="AE36" s="79"/>
      <c r="AF36" s="126"/>
      <c r="AG36" s="80"/>
      <c r="AH36" s="153"/>
    </row>
    <row r="37" spans="1:34" ht="20.5" customHeight="1" x14ac:dyDescent="0.35">
      <c r="A37" s="120" t="s">
        <v>79</v>
      </c>
      <c r="B37" s="121">
        <v>45381</v>
      </c>
      <c r="C37" s="122">
        <f t="shared" si="3"/>
        <v>0</v>
      </c>
      <c r="D37" s="122">
        <f t="shared" si="4"/>
        <v>0</v>
      </c>
      <c r="E37" s="122">
        <f t="shared" si="5"/>
        <v>0</v>
      </c>
      <c r="F37" s="42">
        <f t="shared" si="6"/>
        <v>0</v>
      </c>
      <c r="G37" s="184"/>
      <c r="H37" s="184"/>
      <c r="I37" s="184"/>
      <c r="J37" s="190"/>
      <c r="K37" s="124"/>
      <c r="L37" s="191"/>
      <c r="M37" s="190"/>
      <c r="N37" s="124"/>
      <c r="O37" s="191"/>
      <c r="P37" s="190"/>
      <c r="Q37" s="124"/>
      <c r="R37" s="191"/>
      <c r="S37" s="183"/>
      <c r="T37" s="124"/>
      <c r="U37" s="124"/>
      <c r="V37" s="42">
        <f t="shared" si="1"/>
        <v>0</v>
      </c>
      <c r="W37" s="78"/>
      <c r="X37" s="78"/>
      <c r="Y37" s="78"/>
      <c r="Z37" s="78"/>
      <c r="AA37" s="78"/>
      <c r="AB37" s="78"/>
      <c r="AC37" s="125"/>
      <c r="AD37" s="77">
        <f t="shared" si="2"/>
        <v>0</v>
      </c>
      <c r="AE37" s="79"/>
      <c r="AF37" s="126"/>
      <c r="AG37" s="80"/>
      <c r="AH37" s="153"/>
    </row>
    <row r="38" spans="1:34" ht="20.5" customHeight="1" thickBot="1" x14ac:dyDescent="0.4">
      <c r="A38" s="120" t="s">
        <v>73</v>
      </c>
      <c r="B38" s="121">
        <v>45382</v>
      </c>
      <c r="C38" s="122">
        <f t="shared" si="3"/>
        <v>0</v>
      </c>
      <c r="D38" s="122">
        <f t="shared" si="4"/>
        <v>0</v>
      </c>
      <c r="E38" s="122">
        <f t="shared" si="5"/>
        <v>0</v>
      </c>
      <c r="F38" s="42">
        <f t="shared" si="6"/>
        <v>0</v>
      </c>
      <c r="G38" s="184"/>
      <c r="H38" s="184"/>
      <c r="I38" s="184"/>
      <c r="J38" s="190"/>
      <c r="K38" s="124"/>
      <c r="L38" s="191"/>
      <c r="M38" s="190"/>
      <c r="N38" s="124"/>
      <c r="O38" s="191"/>
      <c r="P38" s="190"/>
      <c r="Q38" s="124"/>
      <c r="R38" s="191"/>
      <c r="S38" s="183"/>
      <c r="T38" s="124"/>
      <c r="U38" s="124"/>
      <c r="V38" s="42">
        <f t="shared" si="1"/>
        <v>0</v>
      </c>
      <c r="W38" s="78"/>
      <c r="X38" s="78"/>
      <c r="Y38" s="78"/>
      <c r="Z38" s="78"/>
      <c r="AA38" s="78"/>
      <c r="AB38" s="78"/>
      <c r="AC38" s="125"/>
      <c r="AD38" s="77">
        <f t="shared" si="2"/>
        <v>0</v>
      </c>
      <c r="AE38" s="79"/>
      <c r="AF38" s="126"/>
      <c r="AG38" s="80"/>
      <c r="AH38" s="153"/>
    </row>
    <row r="39" spans="1:34" ht="20.5" customHeight="1" thickBot="1" x14ac:dyDescent="0.4">
      <c r="A39" s="88" t="s">
        <v>20</v>
      </c>
      <c r="B39" s="89"/>
      <c r="C39" s="90">
        <f t="shared" ref="C39:W39" si="7">SUM(C8:C38)</f>
        <v>0</v>
      </c>
      <c r="D39" s="91">
        <f t="shared" si="7"/>
        <v>0</v>
      </c>
      <c r="E39" s="92">
        <f t="shared" si="7"/>
        <v>0</v>
      </c>
      <c r="F39" s="93">
        <f t="shared" si="7"/>
        <v>0</v>
      </c>
      <c r="G39" s="93">
        <f t="shared" si="7"/>
        <v>0</v>
      </c>
      <c r="H39" s="93">
        <f t="shared" si="7"/>
        <v>0</v>
      </c>
      <c r="I39" s="93">
        <f t="shared" si="7"/>
        <v>0</v>
      </c>
      <c r="J39" s="96">
        <f t="shared" si="7"/>
        <v>0</v>
      </c>
      <c r="K39" s="91">
        <f t="shared" si="7"/>
        <v>0</v>
      </c>
      <c r="L39" s="92">
        <f t="shared" si="7"/>
        <v>0</v>
      </c>
      <c r="M39" s="96">
        <f t="shared" si="7"/>
        <v>0</v>
      </c>
      <c r="N39" s="91">
        <f t="shared" si="7"/>
        <v>0</v>
      </c>
      <c r="O39" s="92">
        <f t="shared" si="7"/>
        <v>0</v>
      </c>
      <c r="P39" s="96">
        <f t="shared" si="7"/>
        <v>0</v>
      </c>
      <c r="Q39" s="91">
        <f t="shared" si="7"/>
        <v>0</v>
      </c>
      <c r="R39" s="92">
        <f t="shared" si="7"/>
        <v>0</v>
      </c>
      <c r="S39" s="90">
        <f t="shared" si="7"/>
        <v>0</v>
      </c>
      <c r="T39" s="91">
        <f t="shared" si="7"/>
        <v>0</v>
      </c>
      <c r="U39" s="92">
        <f t="shared" si="7"/>
        <v>0</v>
      </c>
      <c r="V39" s="95">
        <f t="shared" si="7"/>
        <v>0</v>
      </c>
      <c r="W39" s="96">
        <f t="shared" si="7"/>
        <v>0</v>
      </c>
      <c r="X39" s="91">
        <f t="shared" ref="X39:AG39" si="8">SUM(X8:X38)</f>
        <v>0</v>
      </c>
      <c r="Y39" s="91">
        <f t="shared" si="8"/>
        <v>0</v>
      </c>
      <c r="Z39" s="91">
        <f t="shared" si="8"/>
        <v>0</v>
      </c>
      <c r="AA39" s="91">
        <f t="shared" si="8"/>
        <v>0</v>
      </c>
      <c r="AB39" s="91">
        <f t="shared" si="8"/>
        <v>0</v>
      </c>
      <c r="AC39" s="94">
        <f t="shared" si="8"/>
        <v>0</v>
      </c>
      <c r="AD39" s="93">
        <f t="shared" si="8"/>
        <v>0</v>
      </c>
      <c r="AE39" s="90">
        <f t="shared" si="8"/>
        <v>0</v>
      </c>
      <c r="AF39" s="91">
        <f t="shared" si="8"/>
        <v>0</v>
      </c>
      <c r="AG39" s="92">
        <f t="shared" si="8"/>
        <v>0</v>
      </c>
      <c r="AH39" s="154"/>
    </row>
    <row r="40" spans="1:34" x14ac:dyDescent="0.35">
      <c r="A40" s="181" t="s">
        <v>100</v>
      </c>
      <c r="J40" s="326">
        <f>J39+K39+L39</f>
        <v>0</v>
      </c>
      <c r="K40" s="327"/>
      <c r="L40" s="328"/>
      <c r="M40" s="326">
        <f>M39+N39+O39</f>
        <v>0</v>
      </c>
      <c r="N40" s="327"/>
      <c r="O40" s="328"/>
      <c r="P40" s="326">
        <f>P39+Q39+R39</f>
        <v>0</v>
      </c>
      <c r="Q40" s="327"/>
      <c r="R40" s="328"/>
      <c r="S40" s="326">
        <f>S39+T39+U39</f>
        <v>0</v>
      </c>
      <c r="T40" s="327"/>
      <c r="U40" s="328"/>
    </row>
    <row r="41" spans="1:34" ht="15" thickBot="1" x14ac:dyDescent="0.4"/>
    <row r="42" spans="1:34" x14ac:dyDescent="0.35">
      <c r="A42" s="3" t="s">
        <v>57</v>
      </c>
      <c r="B42" s="4"/>
      <c r="C42" s="4"/>
      <c r="D42" s="4"/>
      <c r="E42" s="4"/>
      <c r="F42" s="4"/>
      <c r="G42" s="4"/>
      <c r="H42" s="4"/>
      <c r="I42" s="4"/>
      <c r="J42" s="4"/>
      <c r="K42" s="4"/>
      <c r="L42" s="4"/>
      <c r="M42" s="4"/>
      <c r="N42" s="4"/>
      <c r="O42" s="4"/>
      <c r="P42" s="4"/>
      <c r="Q42" s="4"/>
      <c r="R42" s="4"/>
      <c r="S42" s="4"/>
      <c r="T42" s="4"/>
      <c r="U42" s="4"/>
      <c r="V42" s="5"/>
    </row>
    <row r="43" spans="1:34" x14ac:dyDescent="0.35">
      <c r="A43" s="6"/>
      <c r="B43" s="7"/>
      <c r="C43" s="7"/>
      <c r="D43" s="7"/>
      <c r="E43" s="7"/>
      <c r="F43" s="7"/>
      <c r="G43" s="7"/>
      <c r="H43" s="7"/>
      <c r="I43" s="7"/>
      <c r="J43" s="7"/>
      <c r="K43" s="7"/>
      <c r="L43" s="7"/>
      <c r="M43" s="7"/>
      <c r="N43" s="7"/>
      <c r="O43" s="7"/>
      <c r="P43" s="7"/>
      <c r="Q43" s="7"/>
      <c r="R43" s="7"/>
      <c r="S43" s="7"/>
      <c r="T43" s="7"/>
      <c r="U43" s="7"/>
      <c r="V43" s="8"/>
    </row>
    <row r="44" spans="1:34" x14ac:dyDescent="0.35">
      <c r="A44" s="171"/>
      <c r="B44" s="7"/>
      <c r="C44" s="7"/>
      <c r="D44" s="7"/>
      <c r="E44" s="7"/>
      <c r="F44" s="7"/>
      <c r="G44" s="7"/>
      <c r="H44" s="7"/>
      <c r="I44" s="7"/>
      <c r="J44" s="7"/>
      <c r="K44" s="7"/>
      <c r="L44" s="7"/>
      <c r="M44" s="7"/>
      <c r="N44" s="7"/>
      <c r="O44" s="7"/>
      <c r="P44" s="7"/>
      <c r="Q44" s="7"/>
      <c r="R44" s="7"/>
      <c r="S44" s="7"/>
      <c r="T44" s="7"/>
      <c r="U44" s="7"/>
      <c r="V44" s="8"/>
    </row>
    <row r="45" spans="1:34" x14ac:dyDescent="0.35">
      <c r="A45" s="6"/>
      <c r="B45" s="7"/>
      <c r="C45" s="7"/>
      <c r="D45" s="7"/>
      <c r="E45" s="7"/>
      <c r="F45" s="7"/>
      <c r="G45" s="7"/>
      <c r="H45" s="7"/>
      <c r="I45" s="7"/>
      <c r="J45" s="7"/>
      <c r="K45" s="7"/>
      <c r="L45" s="7"/>
      <c r="M45" s="7"/>
      <c r="N45" s="7"/>
      <c r="O45" s="7"/>
      <c r="P45" s="7"/>
      <c r="Q45" s="7"/>
      <c r="R45" s="7"/>
      <c r="S45" s="7"/>
      <c r="T45" s="7"/>
      <c r="U45" s="7"/>
      <c r="V45" s="8"/>
    </row>
    <row r="46" spans="1:34" x14ac:dyDescent="0.35">
      <c r="A46" s="6"/>
      <c r="B46" s="7"/>
      <c r="C46" s="7"/>
      <c r="D46" s="7"/>
      <c r="E46" s="7"/>
      <c r="F46" s="7"/>
      <c r="G46" s="7"/>
      <c r="H46" s="7"/>
      <c r="I46" s="7"/>
      <c r="J46" s="7"/>
      <c r="K46" s="7"/>
      <c r="L46" s="7"/>
      <c r="M46" s="7"/>
      <c r="N46" s="7"/>
      <c r="O46" s="7"/>
      <c r="P46" s="7"/>
      <c r="Q46" s="7"/>
      <c r="R46" s="7"/>
      <c r="S46" s="7"/>
      <c r="T46" s="7"/>
      <c r="U46" s="7"/>
      <c r="V46" s="8"/>
    </row>
    <row r="47" spans="1:34" x14ac:dyDescent="0.35">
      <c r="A47" s="6"/>
      <c r="B47" s="7"/>
      <c r="C47" s="7"/>
      <c r="D47" s="7"/>
      <c r="E47" s="7"/>
      <c r="F47" s="7"/>
      <c r="G47" s="7"/>
      <c r="H47" s="7"/>
      <c r="I47" s="7"/>
      <c r="J47" s="7"/>
      <c r="K47" s="7"/>
      <c r="L47" s="7"/>
      <c r="M47" s="7"/>
      <c r="N47" s="7"/>
      <c r="O47" s="7"/>
      <c r="P47" s="7"/>
      <c r="Q47" s="7"/>
      <c r="R47" s="7"/>
      <c r="S47" s="7"/>
      <c r="T47" s="7"/>
      <c r="U47" s="7"/>
      <c r="V47" s="8"/>
    </row>
    <row r="48" spans="1:34" ht="15" thickBot="1" x14ac:dyDescent="0.4">
      <c r="A48" s="9"/>
      <c r="B48" s="10"/>
      <c r="C48" s="10"/>
      <c r="D48" s="10"/>
      <c r="E48" s="10"/>
      <c r="F48" s="10"/>
      <c r="G48" s="10"/>
      <c r="H48" s="10"/>
      <c r="I48" s="10"/>
      <c r="J48" s="10"/>
      <c r="K48" s="10"/>
      <c r="L48" s="10"/>
      <c r="M48" s="10"/>
      <c r="N48" s="10"/>
      <c r="O48" s="10"/>
      <c r="P48" s="10"/>
      <c r="Q48" s="10"/>
      <c r="R48" s="10"/>
      <c r="S48" s="10"/>
      <c r="T48" s="10"/>
      <c r="U48" s="10"/>
      <c r="V48" s="11"/>
    </row>
    <row r="49" spans="1:22" x14ac:dyDescent="0.35">
      <c r="A49" s="7"/>
      <c r="B49" s="7"/>
      <c r="C49" s="7"/>
      <c r="D49" s="7"/>
      <c r="E49" s="7"/>
      <c r="F49" s="7"/>
      <c r="G49" s="7"/>
      <c r="H49" s="7"/>
      <c r="I49" s="7"/>
      <c r="J49" s="7"/>
      <c r="K49" s="7"/>
      <c r="L49" s="7"/>
      <c r="M49" s="7"/>
      <c r="N49" s="7"/>
      <c r="O49" s="7"/>
      <c r="P49" s="7"/>
      <c r="Q49" s="7"/>
      <c r="R49" s="7"/>
      <c r="S49" s="7"/>
      <c r="T49" s="7"/>
      <c r="U49" s="7"/>
      <c r="V49" s="7"/>
    </row>
    <row r="50" spans="1:22" x14ac:dyDescent="0.35">
      <c r="A50" s="7"/>
      <c r="B50" s="7"/>
      <c r="C50" s="7"/>
      <c r="D50" s="7"/>
      <c r="E50" s="7"/>
      <c r="F50" s="7"/>
      <c r="G50" s="7"/>
      <c r="H50" s="7"/>
      <c r="I50" s="7"/>
      <c r="J50" s="7"/>
      <c r="K50" s="7"/>
      <c r="L50" s="7"/>
      <c r="M50" s="7"/>
      <c r="N50" s="7"/>
      <c r="O50" s="7"/>
      <c r="P50" s="7"/>
      <c r="Q50" s="7"/>
      <c r="R50" s="7"/>
      <c r="S50" s="7"/>
      <c r="T50" s="7"/>
      <c r="U50" s="7"/>
      <c r="V50" s="7"/>
    </row>
    <row r="73" ht="14.25" customHeight="1" x14ac:dyDescent="0.35"/>
  </sheetData>
  <sheetProtection sheet="1" formatColumns="0"/>
  <customSheetViews>
    <customSheetView guid="{BCBC1B11-4E9B-4E8B-8945-781F487FE216}" scale="60" fitToPage="1">
      <selection activeCell="J7" sqref="J7"/>
      <pageMargins left="0.70866141732283472" right="0.70866141732283472" top="0.78740157480314965" bottom="0.78740157480314965" header="0.31496062992125984" footer="0.31496062992125984"/>
      <pageSetup paperSize="9" scale="46" orientation="landscape" r:id="rId1"/>
      <headerFooter>
        <oddHeader xml:space="preserve">&amp;L&amp;"-,Fett"&amp;A 2024
</oddHeader>
      </headerFooter>
    </customSheetView>
    <customSheetView guid="{230BA401-F0C0-4897-9C7E-9DC1DEAEC41D}" scale="60" fitToPage="1">
      <selection activeCell="J7" sqref="J7"/>
      <pageMargins left="0.70866141732283472" right="0.70866141732283472" top="0.78740157480314965" bottom="0.78740157480314965" header="0.31496062992125984" footer="0.31496062992125984"/>
      <pageSetup paperSize="9" scale="46" orientation="landscape" r:id="rId2"/>
      <headerFooter>
        <oddHeader xml:space="preserve">&amp;L&amp;"-,Fett"&amp;A 2024
</oddHeader>
      </headerFooter>
    </customSheetView>
  </customSheetViews>
  <mergeCells count="35">
    <mergeCell ref="J40:L40"/>
    <mergeCell ref="M40:O40"/>
    <mergeCell ref="P40:R40"/>
    <mergeCell ref="S40:U40"/>
    <mergeCell ref="H6:H7"/>
    <mergeCell ref="I6:I7"/>
    <mergeCell ref="AC6:AC7"/>
    <mergeCell ref="Z6:Z7"/>
    <mergeCell ref="AA6:AA7"/>
    <mergeCell ref="AB6:AB7"/>
    <mergeCell ref="AG6:AG7"/>
    <mergeCell ref="AD6:AD7"/>
    <mergeCell ref="AE6:AE7"/>
    <mergeCell ref="AF6:AF7"/>
    <mergeCell ref="A5:B5"/>
    <mergeCell ref="C5:F5"/>
    <mergeCell ref="W5:AD5"/>
    <mergeCell ref="AE5:AG5"/>
    <mergeCell ref="G5:V5"/>
    <mergeCell ref="AH6:AH7"/>
    <mergeCell ref="A6:A7"/>
    <mergeCell ref="B6:B7"/>
    <mergeCell ref="C6:C7"/>
    <mergeCell ref="D6:D7"/>
    <mergeCell ref="E6:E7"/>
    <mergeCell ref="Y6:Y7"/>
    <mergeCell ref="F6:F7"/>
    <mergeCell ref="J6:L6"/>
    <mergeCell ref="M6:O6"/>
    <mergeCell ref="P6:R6"/>
    <mergeCell ref="S6:U6"/>
    <mergeCell ref="V6:V7"/>
    <mergeCell ref="W6:W7"/>
    <mergeCell ref="X6:X7"/>
    <mergeCell ref="G6:G7"/>
  </mergeCells>
  <dataValidations count="1">
    <dataValidation type="whole" operator="greaterThanOrEqual" allowBlank="1" showInputMessage="1" showErrorMessage="1" errorTitle="Achtung!" error="Sie dürfen nur ganze Zahlen eingeben!" sqref="C8:AG38">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 xml:space="preserve">&amp;L&amp;"-,Fett"&amp;A 2024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2"/>
  <sheetViews>
    <sheetView zoomScale="60" zoomScaleNormal="60" workbookViewId="0">
      <selection activeCell="M11" sqref="M11"/>
    </sheetView>
  </sheetViews>
  <sheetFormatPr baseColWidth="10" defaultColWidth="11" defaultRowHeight="14.5" x14ac:dyDescent="0.35"/>
  <cols>
    <col min="1" max="1" width="15.75" style="1" customWidth="1"/>
    <col min="2" max="2" width="10.5" style="1" bestFit="1" customWidth="1"/>
    <col min="3" max="5" width="6.08203125" style="1" customWidth="1"/>
    <col min="6" max="6" width="9.83203125" style="1" customWidth="1"/>
    <col min="7" max="33" width="6.08203125" style="1" customWidth="1"/>
    <col min="34" max="34" width="38.58203125" style="1" customWidth="1"/>
    <col min="35" max="16384" width="11" style="1"/>
  </cols>
  <sheetData>
    <row r="1" spans="1:34" ht="21" customHeight="1" x14ac:dyDescent="0.35">
      <c r="A1" s="178" t="s">
        <v>0</v>
      </c>
      <c r="B1" s="2">
        <f>'Deckblatt 2024'!C7</f>
        <v>0</v>
      </c>
    </row>
    <row r="2" spans="1:34" ht="21" customHeight="1" x14ac:dyDescent="0.35">
      <c r="A2" s="179" t="s">
        <v>99</v>
      </c>
      <c r="B2" s="2">
        <f>'Deckblatt 2024'!C9</f>
        <v>0</v>
      </c>
    </row>
    <row r="3" spans="1:34" ht="21" customHeight="1" x14ac:dyDescent="0.35">
      <c r="A3" s="179" t="s">
        <v>82</v>
      </c>
      <c r="B3" s="36">
        <f>'Deckblatt 2024'!C11</f>
        <v>0</v>
      </c>
    </row>
    <row r="4" spans="1:34" ht="21" customHeight="1" thickBot="1" x14ac:dyDescent="0.4"/>
    <row r="5" spans="1:34" ht="21" customHeight="1" thickBot="1" x14ac:dyDescent="0.4">
      <c r="A5" s="290" t="s">
        <v>10</v>
      </c>
      <c r="B5" s="340"/>
      <c r="C5" s="290" t="str">
        <f>'Jahresübersicht 2024'!B5</f>
        <v>Nutzende nach Geschlecht</v>
      </c>
      <c r="D5" s="291"/>
      <c r="E5" s="291"/>
      <c r="F5" s="292"/>
      <c r="G5" s="354" t="str">
        <f>'Jahresübersicht 2024'!F5</f>
        <v>Nutzende nach Altersgruppen</v>
      </c>
      <c r="H5" s="355"/>
      <c r="I5" s="355"/>
      <c r="J5" s="355"/>
      <c r="K5" s="355"/>
      <c r="L5" s="355"/>
      <c r="M5" s="355"/>
      <c r="N5" s="355"/>
      <c r="O5" s="355"/>
      <c r="P5" s="355"/>
      <c r="Q5" s="355"/>
      <c r="R5" s="355"/>
      <c r="S5" s="355"/>
      <c r="T5" s="355"/>
      <c r="U5" s="355"/>
      <c r="V5" s="292"/>
      <c r="W5" s="290" t="str">
        <f>'Jahresübersicht 2024'!V5</f>
        <v>Nutzungen nach Inhalt/Methode</v>
      </c>
      <c r="X5" s="291"/>
      <c r="Y5" s="291"/>
      <c r="Z5" s="291"/>
      <c r="AA5" s="291"/>
      <c r="AB5" s="291"/>
      <c r="AC5" s="291"/>
      <c r="AD5" s="292"/>
      <c r="AE5" s="290" t="str">
        <f>'Jahresübersicht 2024'!AD5</f>
        <v>Anzahl der:</v>
      </c>
      <c r="AF5" s="291"/>
      <c r="AG5" s="340"/>
      <c r="AH5" s="155" t="s">
        <v>80</v>
      </c>
    </row>
    <row r="6" spans="1:34" ht="45" customHeight="1" x14ac:dyDescent="0.35">
      <c r="A6" s="346" t="s">
        <v>21</v>
      </c>
      <c r="B6" s="344" t="s">
        <v>22</v>
      </c>
      <c r="C6" s="348" t="s">
        <v>59</v>
      </c>
      <c r="D6" s="350" t="s">
        <v>60</v>
      </c>
      <c r="E6" s="352" t="s">
        <v>1</v>
      </c>
      <c r="F6" s="338" t="s">
        <v>2</v>
      </c>
      <c r="G6" s="356" t="s">
        <v>3</v>
      </c>
      <c r="H6" s="317" t="s">
        <v>28</v>
      </c>
      <c r="I6" s="317" t="s">
        <v>29</v>
      </c>
      <c r="J6" s="321" t="s">
        <v>4</v>
      </c>
      <c r="K6" s="322"/>
      <c r="L6" s="323"/>
      <c r="M6" s="341" t="s">
        <v>5</v>
      </c>
      <c r="N6" s="342"/>
      <c r="O6" s="343"/>
      <c r="P6" s="321" t="s">
        <v>6</v>
      </c>
      <c r="Q6" s="322"/>
      <c r="R6" s="323"/>
      <c r="S6" s="322" t="s">
        <v>58</v>
      </c>
      <c r="T6" s="322"/>
      <c r="U6" s="322"/>
      <c r="V6" s="288" t="s">
        <v>2</v>
      </c>
      <c r="W6" s="324" t="str">
        <f>'Jahresübersicht 2024'!V6</f>
        <v>Einzelarbeit</v>
      </c>
      <c r="X6" s="362" t="str">
        <f>'Jahresübersicht 2024'!W6</f>
        <v>offenes Angebot</v>
      </c>
      <c r="Y6" s="362" t="str">
        <f>'Jahresübersicht 2024'!X6</f>
        <v>Gruppenangebot</v>
      </c>
      <c r="Z6" s="362" t="str">
        <f>'Jahresübersicht 2024'!Y6</f>
        <v>Beteiligungsprojekt</v>
      </c>
      <c r="AA6" s="362" t="str">
        <f>'Jahresübersicht 2024'!Z6</f>
        <v>Angebot in Kooperation</v>
      </c>
      <c r="AB6" s="362" t="str">
        <f>'Jahresübersicht 2024'!AA6</f>
        <v>Ausflug/Exkursion</v>
      </c>
      <c r="AC6" s="362" t="str">
        <f>'Jahresübersicht 2024'!AB6</f>
        <v>Fahrt mit Übernachtung</v>
      </c>
      <c r="AD6" s="338" t="s">
        <v>2</v>
      </c>
      <c r="AE6" s="324" t="str">
        <f>'Jahresübersicht 2024'!AD6</f>
        <v>selbstverwalteten Gruppen</v>
      </c>
      <c r="AF6" s="333" t="str">
        <f>'Jahresübersicht 2024'!AE6</f>
        <v>Veranstaltungen</v>
      </c>
      <c r="AG6" s="336" t="str">
        <f>'Jahresübersicht 2024'!AF6</f>
        <v xml:space="preserve">Nutzung durch Gemeinwesen </v>
      </c>
      <c r="AH6" s="329"/>
    </row>
    <row r="7" spans="1:34" ht="70" customHeight="1" thickBot="1" x14ac:dyDescent="0.4">
      <c r="A7" s="347"/>
      <c r="B7" s="345"/>
      <c r="C7" s="349"/>
      <c r="D7" s="351"/>
      <c r="E7" s="353"/>
      <c r="F7" s="339"/>
      <c r="G7" s="357"/>
      <c r="H7" s="318"/>
      <c r="I7" s="318" t="s">
        <v>25</v>
      </c>
      <c r="J7" s="188" t="s">
        <v>25</v>
      </c>
      <c r="K7" s="75" t="s">
        <v>26</v>
      </c>
      <c r="L7" s="189" t="s">
        <v>27</v>
      </c>
      <c r="M7" s="188" t="s">
        <v>25</v>
      </c>
      <c r="N7" s="75" t="s">
        <v>26</v>
      </c>
      <c r="O7" s="189" t="s">
        <v>27</v>
      </c>
      <c r="P7" s="188" t="s">
        <v>25</v>
      </c>
      <c r="Q7" s="75" t="s">
        <v>26</v>
      </c>
      <c r="R7" s="189" t="s">
        <v>27</v>
      </c>
      <c r="S7" s="187" t="s">
        <v>25</v>
      </c>
      <c r="T7" s="75" t="s">
        <v>26</v>
      </c>
      <c r="U7" s="76" t="s">
        <v>27</v>
      </c>
      <c r="V7" s="289"/>
      <c r="W7" s="358"/>
      <c r="X7" s="363"/>
      <c r="Y7" s="363"/>
      <c r="Z7" s="363"/>
      <c r="AA7" s="363"/>
      <c r="AB7" s="363"/>
      <c r="AC7" s="363"/>
      <c r="AD7" s="339"/>
      <c r="AE7" s="325"/>
      <c r="AF7" s="335"/>
      <c r="AG7" s="364"/>
      <c r="AH7" s="330"/>
    </row>
    <row r="8" spans="1:34" ht="20.5" customHeight="1" x14ac:dyDescent="0.35">
      <c r="A8" s="120" t="s">
        <v>74</v>
      </c>
      <c r="B8" s="121">
        <v>45383</v>
      </c>
      <c r="C8" s="122">
        <f>J8+M8+P8+S8</f>
        <v>0</v>
      </c>
      <c r="D8" s="122">
        <f t="shared" ref="D8:E8" si="0">K8+N8+Q8+T8</f>
        <v>0</v>
      </c>
      <c r="E8" s="122">
        <f t="shared" si="0"/>
        <v>0</v>
      </c>
      <c r="F8" s="42">
        <f>SUM(C8:E8)</f>
        <v>0</v>
      </c>
      <c r="G8" s="184"/>
      <c r="H8" s="184"/>
      <c r="I8" s="184"/>
      <c r="J8" s="190"/>
      <c r="K8" s="124"/>
      <c r="L8" s="191"/>
      <c r="M8" s="190"/>
      <c r="N8" s="124"/>
      <c r="O8" s="191"/>
      <c r="P8" s="190"/>
      <c r="Q8" s="124"/>
      <c r="R8" s="191"/>
      <c r="S8" s="183"/>
      <c r="T8" s="124"/>
      <c r="U8" s="124"/>
      <c r="V8" s="42">
        <f t="shared" ref="V8:V37" si="1">SUM(G8:U8)</f>
        <v>0</v>
      </c>
      <c r="W8" s="78"/>
      <c r="X8" s="78"/>
      <c r="Y8" s="78"/>
      <c r="Z8" s="78"/>
      <c r="AA8" s="78"/>
      <c r="AB8" s="78"/>
      <c r="AC8" s="125"/>
      <c r="AD8" s="77">
        <f t="shared" ref="AD8:AD37" si="2">SUM(W8:AC8)</f>
        <v>0</v>
      </c>
      <c r="AE8" s="79"/>
      <c r="AF8" s="78"/>
      <c r="AG8" s="80"/>
      <c r="AH8" s="176"/>
    </row>
    <row r="9" spans="1:34" ht="20.5" customHeight="1" x14ac:dyDescent="0.35">
      <c r="A9" s="97" t="s">
        <v>75</v>
      </c>
      <c r="B9" s="98">
        <v>45384</v>
      </c>
      <c r="C9" s="81">
        <f t="shared" ref="C9:C37" si="3">J9+M9+P9+S9</f>
        <v>0</v>
      </c>
      <c r="D9" s="81">
        <f t="shared" ref="D9:D37" si="4">K9+N9+Q9+T9</f>
        <v>0</v>
      </c>
      <c r="E9" s="81">
        <f t="shared" ref="E9:E37" si="5">L9+O9+R9+U9</f>
        <v>0</v>
      </c>
      <c r="F9" s="42">
        <f t="shared" ref="F9:F37" si="6">SUM(C9:E9)</f>
        <v>0</v>
      </c>
      <c r="G9" s="186"/>
      <c r="H9" s="186"/>
      <c r="I9" s="186"/>
      <c r="J9" s="192"/>
      <c r="K9" s="108"/>
      <c r="L9" s="193"/>
      <c r="M9" s="192"/>
      <c r="N9" s="108"/>
      <c r="O9" s="193"/>
      <c r="P9" s="192"/>
      <c r="Q9" s="108"/>
      <c r="R9" s="193"/>
      <c r="S9" s="117"/>
      <c r="T9" s="108"/>
      <c r="U9" s="108"/>
      <c r="V9" s="42">
        <f t="shared" si="1"/>
        <v>0</v>
      </c>
      <c r="W9" s="109"/>
      <c r="X9" s="109"/>
      <c r="Y9" s="109"/>
      <c r="Z9" s="109"/>
      <c r="AA9" s="109"/>
      <c r="AB9" s="109"/>
      <c r="AC9" s="110"/>
      <c r="AD9" s="77">
        <f t="shared" si="2"/>
        <v>0</v>
      </c>
      <c r="AE9" s="85"/>
      <c r="AF9" s="83"/>
      <c r="AG9" s="87"/>
      <c r="AH9" s="176"/>
    </row>
    <row r="10" spans="1:34" ht="20.5" customHeight="1" x14ac:dyDescent="0.35">
      <c r="A10" s="97" t="s">
        <v>76</v>
      </c>
      <c r="B10" s="98">
        <v>45385</v>
      </c>
      <c r="C10" s="81">
        <f t="shared" si="3"/>
        <v>0</v>
      </c>
      <c r="D10" s="81">
        <f t="shared" si="4"/>
        <v>0</v>
      </c>
      <c r="E10" s="81">
        <f t="shared" si="5"/>
        <v>0</v>
      </c>
      <c r="F10" s="42">
        <f t="shared" si="6"/>
        <v>0</v>
      </c>
      <c r="G10" s="185"/>
      <c r="H10" s="185"/>
      <c r="I10" s="185"/>
      <c r="J10" s="100"/>
      <c r="K10" s="82"/>
      <c r="L10" s="102"/>
      <c r="M10" s="100"/>
      <c r="N10" s="82"/>
      <c r="O10" s="102"/>
      <c r="P10" s="100"/>
      <c r="Q10" s="82"/>
      <c r="R10" s="102"/>
      <c r="S10" s="101"/>
      <c r="T10" s="82"/>
      <c r="U10" s="82"/>
      <c r="V10" s="42">
        <f t="shared" si="1"/>
        <v>0</v>
      </c>
      <c r="W10" s="83"/>
      <c r="X10" s="83"/>
      <c r="Y10" s="83"/>
      <c r="Z10" s="83"/>
      <c r="AA10" s="83"/>
      <c r="AB10" s="83"/>
      <c r="AC10" s="84"/>
      <c r="AD10" s="77">
        <f t="shared" si="2"/>
        <v>0</v>
      </c>
      <c r="AE10" s="85"/>
      <c r="AF10" s="83"/>
      <c r="AG10" s="87"/>
      <c r="AH10" s="176"/>
    </row>
    <row r="11" spans="1:34" ht="20.5" customHeight="1" x14ac:dyDescent="0.35">
      <c r="A11" s="97" t="s">
        <v>77</v>
      </c>
      <c r="B11" s="98">
        <v>45386</v>
      </c>
      <c r="C11" s="81">
        <f t="shared" si="3"/>
        <v>0</v>
      </c>
      <c r="D11" s="81">
        <f t="shared" si="4"/>
        <v>0</v>
      </c>
      <c r="E11" s="81">
        <f t="shared" si="5"/>
        <v>0</v>
      </c>
      <c r="F11" s="42">
        <f t="shared" si="6"/>
        <v>0</v>
      </c>
      <c r="G11" s="185"/>
      <c r="H11" s="185"/>
      <c r="I11" s="185"/>
      <c r="J11" s="100"/>
      <c r="K11" s="82"/>
      <c r="L11" s="102"/>
      <c r="M11" s="100"/>
      <c r="N11" s="82"/>
      <c r="O11" s="102"/>
      <c r="P11" s="100"/>
      <c r="Q11" s="82"/>
      <c r="R11" s="102"/>
      <c r="S11" s="101"/>
      <c r="T11" s="82"/>
      <c r="U11" s="82"/>
      <c r="V11" s="42">
        <f t="shared" si="1"/>
        <v>0</v>
      </c>
      <c r="W11" s="83"/>
      <c r="X11" s="83"/>
      <c r="Y11" s="83"/>
      <c r="Z11" s="83"/>
      <c r="AA11" s="83"/>
      <c r="AB11" s="83"/>
      <c r="AC11" s="84"/>
      <c r="AD11" s="77">
        <f t="shared" si="2"/>
        <v>0</v>
      </c>
      <c r="AE11" s="85"/>
      <c r="AF11" s="83"/>
      <c r="AG11" s="87"/>
      <c r="AH11" s="176"/>
    </row>
    <row r="12" spans="1:34" ht="20.5" customHeight="1" x14ac:dyDescent="0.35">
      <c r="A12" s="97" t="s">
        <v>78</v>
      </c>
      <c r="B12" s="98">
        <v>45387</v>
      </c>
      <c r="C12" s="81">
        <f t="shared" si="3"/>
        <v>0</v>
      </c>
      <c r="D12" s="81">
        <f t="shared" si="4"/>
        <v>0</v>
      </c>
      <c r="E12" s="81">
        <f t="shared" si="5"/>
        <v>0</v>
      </c>
      <c r="F12" s="42">
        <f t="shared" si="6"/>
        <v>0</v>
      </c>
      <c r="G12" s="185"/>
      <c r="H12" s="185"/>
      <c r="I12" s="185"/>
      <c r="J12" s="100"/>
      <c r="K12" s="82"/>
      <c r="L12" s="102"/>
      <c r="M12" s="100"/>
      <c r="N12" s="82"/>
      <c r="O12" s="102"/>
      <c r="P12" s="100"/>
      <c r="Q12" s="82"/>
      <c r="R12" s="102"/>
      <c r="S12" s="101"/>
      <c r="T12" s="82"/>
      <c r="U12" s="82"/>
      <c r="V12" s="42">
        <f t="shared" si="1"/>
        <v>0</v>
      </c>
      <c r="W12" s="83"/>
      <c r="X12" s="83"/>
      <c r="Y12" s="83"/>
      <c r="Z12" s="83"/>
      <c r="AA12" s="83"/>
      <c r="AB12" s="83"/>
      <c r="AC12" s="84"/>
      <c r="AD12" s="77">
        <f t="shared" si="2"/>
        <v>0</v>
      </c>
      <c r="AE12" s="85"/>
      <c r="AF12" s="83"/>
      <c r="AG12" s="87"/>
      <c r="AH12" s="176"/>
    </row>
    <row r="13" spans="1:34" ht="20.5" customHeight="1" x14ac:dyDescent="0.35">
      <c r="A13" s="120" t="s">
        <v>79</v>
      </c>
      <c r="B13" s="121">
        <v>45388</v>
      </c>
      <c r="C13" s="122">
        <f t="shared" si="3"/>
        <v>0</v>
      </c>
      <c r="D13" s="122">
        <f t="shared" si="4"/>
        <v>0</v>
      </c>
      <c r="E13" s="122">
        <f t="shared" si="5"/>
        <v>0</v>
      </c>
      <c r="F13" s="42">
        <f t="shared" si="6"/>
        <v>0</v>
      </c>
      <c r="G13" s="184"/>
      <c r="H13" s="184"/>
      <c r="I13" s="184"/>
      <c r="J13" s="190"/>
      <c r="K13" s="124"/>
      <c r="L13" s="191"/>
      <c r="M13" s="190"/>
      <c r="N13" s="124"/>
      <c r="O13" s="191"/>
      <c r="P13" s="190"/>
      <c r="Q13" s="124"/>
      <c r="R13" s="191"/>
      <c r="S13" s="183"/>
      <c r="T13" s="124"/>
      <c r="U13" s="124"/>
      <c r="V13" s="42">
        <f t="shared" si="1"/>
        <v>0</v>
      </c>
      <c r="W13" s="78"/>
      <c r="X13" s="78"/>
      <c r="Y13" s="78"/>
      <c r="Z13" s="78"/>
      <c r="AA13" s="78"/>
      <c r="AB13" s="78"/>
      <c r="AC13" s="125"/>
      <c r="AD13" s="77">
        <f t="shared" si="2"/>
        <v>0</v>
      </c>
      <c r="AE13" s="79"/>
      <c r="AF13" s="78"/>
      <c r="AG13" s="80"/>
      <c r="AH13" s="176"/>
    </row>
    <row r="14" spans="1:34" ht="20.5" customHeight="1" x14ac:dyDescent="0.35">
      <c r="A14" s="120" t="s">
        <v>73</v>
      </c>
      <c r="B14" s="121">
        <v>45389</v>
      </c>
      <c r="C14" s="122">
        <f t="shared" si="3"/>
        <v>0</v>
      </c>
      <c r="D14" s="122">
        <f t="shared" si="4"/>
        <v>0</v>
      </c>
      <c r="E14" s="122">
        <f t="shared" si="5"/>
        <v>0</v>
      </c>
      <c r="F14" s="42">
        <f t="shared" si="6"/>
        <v>0</v>
      </c>
      <c r="G14" s="184"/>
      <c r="H14" s="184"/>
      <c r="I14" s="184"/>
      <c r="J14" s="190"/>
      <c r="K14" s="124"/>
      <c r="L14" s="191"/>
      <c r="M14" s="190"/>
      <c r="N14" s="124"/>
      <c r="O14" s="191"/>
      <c r="P14" s="190"/>
      <c r="Q14" s="124"/>
      <c r="R14" s="191"/>
      <c r="S14" s="183"/>
      <c r="T14" s="124"/>
      <c r="U14" s="124"/>
      <c r="V14" s="42">
        <f t="shared" si="1"/>
        <v>0</v>
      </c>
      <c r="W14" s="78"/>
      <c r="X14" s="78"/>
      <c r="Y14" s="78"/>
      <c r="Z14" s="78"/>
      <c r="AA14" s="78"/>
      <c r="AB14" s="78"/>
      <c r="AC14" s="125"/>
      <c r="AD14" s="77">
        <f t="shared" si="2"/>
        <v>0</v>
      </c>
      <c r="AE14" s="79"/>
      <c r="AF14" s="78"/>
      <c r="AG14" s="80"/>
      <c r="AH14" s="176"/>
    </row>
    <row r="15" spans="1:34" ht="20.5" customHeight="1" x14ac:dyDescent="0.35">
      <c r="A15" s="97" t="s">
        <v>74</v>
      </c>
      <c r="B15" s="98">
        <v>45390</v>
      </c>
      <c r="C15" s="81">
        <f t="shared" si="3"/>
        <v>0</v>
      </c>
      <c r="D15" s="81">
        <f t="shared" si="4"/>
        <v>0</v>
      </c>
      <c r="E15" s="81">
        <f t="shared" si="5"/>
        <v>0</v>
      </c>
      <c r="F15" s="42">
        <f t="shared" si="6"/>
        <v>0</v>
      </c>
      <c r="G15" s="186"/>
      <c r="H15" s="186"/>
      <c r="I15" s="186"/>
      <c r="J15" s="192"/>
      <c r="K15" s="108"/>
      <c r="L15" s="193"/>
      <c r="M15" s="192"/>
      <c r="N15" s="108"/>
      <c r="O15" s="193"/>
      <c r="P15" s="192"/>
      <c r="Q15" s="108"/>
      <c r="R15" s="193"/>
      <c r="S15" s="117"/>
      <c r="T15" s="108"/>
      <c r="U15" s="108"/>
      <c r="V15" s="42">
        <f t="shared" si="1"/>
        <v>0</v>
      </c>
      <c r="W15" s="109"/>
      <c r="X15" s="109"/>
      <c r="Y15" s="109"/>
      <c r="Z15" s="109"/>
      <c r="AA15" s="109"/>
      <c r="AB15" s="109"/>
      <c r="AC15" s="110"/>
      <c r="AD15" s="77">
        <f t="shared" si="2"/>
        <v>0</v>
      </c>
      <c r="AE15" s="85"/>
      <c r="AF15" s="83"/>
      <c r="AG15" s="87"/>
      <c r="AH15" s="177"/>
    </row>
    <row r="16" spans="1:34" ht="20.5" customHeight="1" x14ac:dyDescent="0.35">
      <c r="A16" s="97" t="s">
        <v>75</v>
      </c>
      <c r="B16" s="98">
        <v>45391</v>
      </c>
      <c r="C16" s="81">
        <f t="shared" si="3"/>
        <v>0</v>
      </c>
      <c r="D16" s="81">
        <f t="shared" si="4"/>
        <v>0</v>
      </c>
      <c r="E16" s="81">
        <f t="shared" si="5"/>
        <v>0</v>
      </c>
      <c r="F16" s="42">
        <f t="shared" si="6"/>
        <v>0</v>
      </c>
      <c r="G16" s="186"/>
      <c r="H16" s="186"/>
      <c r="I16" s="186"/>
      <c r="J16" s="192"/>
      <c r="K16" s="108"/>
      <c r="L16" s="193"/>
      <c r="M16" s="192"/>
      <c r="N16" s="108"/>
      <c r="O16" s="193"/>
      <c r="P16" s="192"/>
      <c r="Q16" s="108"/>
      <c r="R16" s="193"/>
      <c r="S16" s="117"/>
      <c r="T16" s="108"/>
      <c r="U16" s="108"/>
      <c r="V16" s="42">
        <f t="shared" si="1"/>
        <v>0</v>
      </c>
      <c r="W16" s="109"/>
      <c r="X16" s="109"/>
      <c r="Y16" s="109"/>
      <c r="Z16" s="109"/>
      <c r="AA16" s="109"/>
      <c r="AB16" s="109"/>
      <c r="AC16" s="110"/>
      <c r="AD16" s="77">
        <f t="shared" si="2"/>
        <v>0</v>
      </c>
      <c r="AE16" s="85"/>
      <c r="AF16" s="83"/>
      <c r="AG16" s="87"/>
      <c r="AH16" s="176"/>
    </row>
    <row r="17" spans="1:34" ht="20.5" customHeight="1" x14ac:dyDescent="0.35">
      <c r="A17" s="97" t="s">
        <v>76</v>
      </c>
      <c r="B17" s="98">
        <v>45392</v>
      </c>
      <c r="C17" s="81">
        <f t="shared" si="3"/>
        <v>0</v>
      </c>
      <c r="D17" s="81">
        <f t="shared" si="4"/>
        <v>0</v>
      </c>
      <c r="E17" s="81">
        <f t="shared" si="5"/>
        <v>0</v>
      </c>
      <c r="F17" s="42">
        <f t="shared" si="6"/>
        <v>0</v>
      </c>
      <c r="G17" s="186"/>
      <c r="H17" s="186"/>
      <c r="I17" s="186"/>
      <c r="J17" s="192"/>
      <c r="K17" s="108"/>
      <c r="L17" s="193"/>
      <c r="M17" s="192"/>
      <c r="N17" s="108"/>
      <c r="O17" s="193"/>
      <c r="P17" s="192"/>
      <c r="Q17" s="108"/>
      <c r="R17" s="193"/>
      <c r="S17" s="117"/>
      <c r="T17" s="108"/>
      <c r="U17" s="108"/>
      <c r="V17" s="42">
        <f t="shared" si="1"/>
        <v>0</v>
      </c>
      <c r="W17" s="109"/>
      <c r="X17" s="109"/>
      <c r="Y17" s="109"/>
      <c r="Z17" s="109"/>
      <c r="AA17" s="109"/>
      <c r="AB17" s="109"/>
      <c r="AC17" s="110"/>
      <c r="AD17" s="77">
        <f t="shared" si="2"/>
        <v>0</v>
      </c>
      <c r="AE17" s="85"/>
      <c r="AF17" s="83"/>
      <c r="AG17" s="87"/>
      <c r="AH17" s="176"/>
    </row>
    <row r="18" spans="1:34" ht="20.5" customHeight="1" x14ac:dyDescent="0.35">
      <c r="A18" s="97" t="s">
        <v>77</v>
      </c>
      <c r="B18" s="98">
        <v>45393</v>
      </c>
      <c r="C18" s="81">
        <f t="shared" si="3"/>
        <v>0</v>
      </c>
      <c r="D18" s="81">
        <f t="shared" si="4"/>
        <v>0</v>
      </c>
      <c r="E18" s="81">
        <f t="shared" si="5"/>
        <v>0</v>
      </c>
      <c r="F18" s="42">
        <f t="shared" si="6"/>
        <v>0</v>
      </c>
      <c r="G18" s="185"/>
      <c r="H18" s="185"/>
      <c r="I18" s="185"/>
      <c r="J18" s="100"/>
      <c r="K18" s="82"/>
      <c r="L18" s="102"/>
      <c r="M18" s="100"/>
      <c r="N18" s="82"/>
      <c r="O18" s="102"/>
      <c r="P18" s="100"/>
      <c r="Q18" s="82"/>
      <c r="R18" s="102"/>
      <c r="S18" s="101"/>
      <c r="T18" s="82"/>
      <c r="U18" s="82"/>
      <c r="V18" s="42">
        <f t="shared" si="1"/>
        <v>0</v>
      </c>
      <c r="W18" s="83"/>
      <c r="X18" s="83"/>
      <c r="Y18" s="83"/>
      <c r="Z18" s="83"/>
      <c r="AA18" s="83"/>
      <c r="AB18" s="83"/>
      <c r="AC18" s="84"/>
      <c r="AD18" s="77">
        <f t="shared" si="2"/>
        <v>0</v>
      </c>
      <c r="AE18" s="85"/>
      <c r="AF18" s="83"/>
      <c r="AG18" s="87"/>
      <c r="AH18" s="176"/>
    </row>
    <row r="19" spans="1:34" ht="20.5" customHeight="1" x14ac:dyDescent="0.35">
      <c r="A19" s="97" t="s">
        <v>78</v>
      </c>
      <c r="B19" s="98">
        <v>45394</v>
      </c>
      <c r="C19" s="81">
        <f t="shared" si="3"/>
        <v>0</v>
      </c>
      <c r="D19" s="81">
        <f t="shared" si="4"/>
        <v>0</v>
      </c>
      <c r="E19" s="81">
        <f t="shared" si="5"/>
        <v>0</v>
      </c>
      <c r="F19" s="42">
        <f t="shared" si="6"/>
        <v>0</v>
      </c>
      <c r="G19" s="185"/>
      <c r="H19" s="185"/>
      <c r="I19" s="185"/>
      <c r="J19" s="100"/>
      <c r="K19" s="82"/>
      <c r="L19" s="102"/>
      <c r="M19" s="100"/>
      <c r="N19" s="82"/>
      <c r="O19" s="102"/>
      <c r="P19" s="100"/>
      <c r="Q19" s="82"/>
      <c r="R19" s="102"/>
      <c r="S19" s="101"/>
      <c r="T19" s="82"/>
      <c r="U19" s="82"/>
      <c r="V19" s="42">
        <f t="shared" si="1"/>
        <v>0</v>
      </c>
      <c r="W19" s="83"/>
      <c r="X19" s="83"/>
      <c r="Y19" s="83"/>
      <c r="Z19" s="83"/>
      <c r="AA19" s="83"/>
      <c r="AB19" s="83"/>
      <c r="AC19" s="84"/>
      <c r="AD19" s="77">
        <f t="shared" si="2"/>
        <v>0</v>
      </c>
      <c r="AE19" s="85"/>
      <c r="AF19" s="83"/>
      <c r="AG19" s="87"/>
      <c r="AH19" s="176"/>
    </row>
    <row r="20" spans="1:34" ht="20.5" customHeight="1" x14ac:dyDescent="0.35">
      <c r="A20" s="120" t="s">
        <v>79</v>
      </c>
      <c r="B20" s="121">
        <v>45395</v>
      </c>
      <c r="C20" s="122">
        <f t="shared" si="3"/>
        <v>0</v>
      </c>
      <c r="D20" s="122">
        <f t="shared" si="4"/>
        <v>0</v>
      </c>
      <c r="E20" s="122">
        <f t="shared" si="5"/>
        <v>0</v>
      </c>
      <c r="F20" s="42">
        <f t="shared" si="6"/>
        <v>0</v>
      </c>
      <c r="G20" s="184"/>
      <c r="H20" s="184"/>
      <c r="I20" s="184"/>
      <c r="J20" s="190"/>
      <c r="K20" s="124"/>
      <c r="L20" s="191"/>
      <c r="M20" s="190"/>
      <c r="N20" s="124"/>
      <c r="O20" s="191"/>
      <c r="P20" s="190"/>
      <c r="Q20" s="124"/>
      <c r="R20" s="191"/>
      <c r="S20" s="183"/>
      <c r="T20" s="124"/>
      <c r="U20" s="124"/>
      <c r="V20" s="42">
        <f t="shared" si="1"/>
        <v>0</v>
      </c>
      <c r="W20" s="78"/>
      <c r="X20" s="78"/>
      <c r="Y20" s="78"/>
      <c r="Z20" s="78"/>
      <c r="AA20" s="78"/>
      <c r="AB20" s="78"/>
      <c r="AC20" s="125"/>
      <c r="AD20" s="77">
        <f t="shared" si="2"/>
        <v>0</v>
      </c>
      <c r="AE20" s="79"/>
      <c r="AF20" s="78"/>
      <c r="AG20" s="80"/>
      <c r="AH20" s="176"/>
    </row>
    <row r="21" spans="1:34" ht="20.5" customHeight="1" x14ac:dyDescent="0.35">
      <c r="A21" s="120" t="s">
        <v>73</v>
      </c>
      <c r="B21" s="121">
        <v>45396</v>
      </c>
      <c r="C21" s="122">
        <f t="shared" si="3"/>
        <v>0</v>
      </c>
      <c r="D21" s="122">
        <f t="shared" si="4"/>
        <v>0</v>
      </c>
      <c r="E21" s="122">
        <f t="shared" si="5"/>
        <v>0</v>
      </c>
      <c r="F21" s="42">
        <f t="shared" si="6"/>
        <v>0</v>
      </c>
      <c r="G21" s="184"/>
      <c r="H21" s="184"/>
      <c r="I21" s="184"/>
      <c r="J21" s="190"/>
      <c r="K21" s="124"/>
      <c r="L21" s="191"/>
      <c r="M21" s="190"/>
      <c r="N21" s="124"/>
      <c r="O21" s="191"/>
      <c r="P21" s="190"/>
      <c r="Q21" s="124"/>
      <c r="R21" s="191"/>
      <c r="S21" s="183"/>
      <c r="T21" s="124"/>
      <c r="U21" s="124"/>
      <c r="V21" s="42">
        <f t="shared" si="1"/>
        <v>0</v>
      </c>
      <c r="W21" s="78"/>
      <c r="X21" s="78"/>
      <c r="Y21" s="78"/>
      <c r="Z21" s="78"/>
      <c r="AA21" s="78"/>
      <c r="AB21" s="78"/>
      <c r="AC21" s="125"/>
      <c r="AD21" s="77">
        <f t="shared" si="2"/>
        <v>0</v>
      </c>
      <c r="AE21" s="79"/>
      <c r="AF21" s="78"/>
      <c r="AG21" s="80"/>
      <c r="AH21" s="176"/>
    </row>
    <row r="22" spans="1:34" ht="20.5" customHeight="1" x14ac:dyDescent="0.35">
      <c r="A22" s="97" t="s">
        <v>74</v>
      </c>
      <c r="B22" s="98">
        <v>45397</v>
      </c>
      <c r="C22" s="81">
        <f t="shared" si="3"/>
        <v>0</v>
      </c>
      <c r="D22" s="81">
        <f t="shared" si="4"/>
        <v>0</v>
      </c>
      <c r="E22" s="81">
        <f t="shared" si="5"/>
        <v>0</v>
      </c>
      <c r="F22" s="42">
        <f t="shared" si="6"/>
        <v>0</v>
      </c>
      <c r="G22" s="186"/>
      <c r="H22" s="186"/>
      <c r="I22" s="186"/>
      <c r="J22" s="192"/>
      <c r="K22" s="108"/>
      <c r="L22" s="193"/>
      <c r="M22" s="192"/>
      <c r="N22" s="108"/>
      <c r="O22" s="193"/>
      <c r="P22" s="192"/>
      <c r="Q22" s="108"/>
      <c r="R22" s="193"/>
      <c r="S22" s="117"/>
      <c r="T22" s="108"/>
      <c r="U22" s="108"/>
      <c r="V22" s="42">
        <f t="shared" si="1"/>
        <v>0</v>
      </c>
      <c r="W22" s="109"/>
      <c r="X22" s="109"/>
      <c r="Y22" s="109"/>
      <c r="Z22" s="109"/>
      <c r="AA22" s="109"/>
      <c r="AB22" s="109"/>
      <c r="AC22" s="110"/>
      <c r="AD22" s="77">
        <f t="shared" si="2"/>
        <v>0</v>
      </c>
      <c r="AE22" s="85"/>
      <c r="AF22" s="83"/>
      <c r="AG22" s="87"/>
      <c r="AH22" s="176"/>
    </row>
    <row r="23" spans="1:34" ht="20.5" customHeight="1" x14ac:dyDescent="0.35">
      <c r="A23" s="97" t="s">
        <v>75</v>
      </c>
      <c r="B23" s="98">
        <v>45398</v>
      </c>
      <c r="C23" s="81">
        <f t="shared" si="3"/>
        <v>0</v>
      </c>
      <c r="D23" s="81">
        <f t="shared" si="4"/>
        <v>0</v>
      </c>
      <c r="E23" s="81">
        <f t="shared" si="5"/>
        <v>0</v>
      </c>
      <c r="F23" s="42">
        <f t="shared" si="6"/>
        <v>0</v>
      </c>
      <c r="G23" s="186"/>
      <c r="H23" s="186"/>
      <c r="I23" s="186"/>
      <c r="J23" s="192"/>
      <c r="K23" s="108"/>
      <c r="L23" s="193"/>
      <c r="M23" s="192"/>
      <c r="N23" s="108"/>
      <c r="O23" s="193"/>
      <c r="P23" s="192"/>
      <c r="Q23" s="108"/>
      <c r="R23" s="193"/>
      <c r="S23" s="117"/>
      <c r="T23" s="108"/>
      <c r="U23" s="108"/>
      <c r="V23" s="42">
        <f t="shared" si="1"/>
        <v>0</v>
      </c>
      <c r="W23" s="109"/>
      <c r="X23" s="109"/>
      <c r="Y23" s="109"/>
      <c r="Z23" s="109"/>
      <c r="AA23" s="109"/>
      <c r="AB23" s="109"/>
      <c r="AC23" s="110"/>
      <c r="AD23" s="77">
        <f t="shared" si="2"/>
        <v>0</v>
      </c>
      <c r="AE23" s="85"/>
      <c r="AF23" s="83"/>
      <c r="AG23" s="87"/>
      <c r="AH23" s="177"/>
    </row>
    <row r="24" spans="1:34" ht="20.5" customHeight="1" x14ac:dyDescent="0.35">
      <c r="A24" s="97" t="s">
        <v>76</v>
      </c>
      <c r="B24" s="98">
        <v>45399</v>
      </c>
      <c r="C24" s="81">
        <f t="shared" si="3"/>
        <v>0</v>
      </c>
      <c r="D24" s="81">
        <f t="shared" si="4"/>
        <v>0</v>
      </c>
      <c r="E24" s="81">
        <f t="shared" si="5"/>
        <v>0</v>
      </c>
      <c r="F24" s="42">
        <f t="shared" si="6"/>
        <v>0</v>
      </c>
      <c r="G24" s="185"/>
      <c r="H24" s="185"/>
      <c r="I24" s="185"/>
      <c r="J24" s="100"/>
      <c r="K24" s="82"/>
      <c r="L24" s="102"/>
      <c r="M24" s="100"/>
      <c r="N24" s="82"/>
      <c r="O24" s="102"/>
      <c r="P24" s="100"/>
      <c r="Q24" s="82"/>
      <c r="R24" s="102"/>
      <c r="S24" s="101"/>
      <c r="T24" s="82"/>
      <c r="U24" s="82"/>
      <c r="V24" s="42">
        <f t="shared" si="1"/>
        <v>0</v>
      </c>
      <c r="W24" s="83"/>
      <c r="X24" s="83"/>
      <c r="Y24" s="83"/>
      <c r="Z24" s="83"/>
      <c r="AA24" s="83"/>
      <c r="AB24" s="83"/>
      <c r="AC24" s="84"/>
      <c r="AD24" s="77">
        <f t="shared" si="2"/>
        <v>0</v>
      </c>
      <c r="AE24" s="85"/>
      <c r="AF24" s="83"/>
      <c r="AG24" s="87"/>
      <c r="AH24" s="176"/>
    </row>
    <row r="25" spans="1:34" ht="20.5" customHeight="1" x14ac:dyDescent="0.35">
      <c r="A25" s="97" t="s">
        <v>77</v>
      </c>
      <c r="B25" s="98">
        <v>45400</v>
      </c>
      <c r="C25" s="81">
        <f t="shared" si="3"/>
        <v>0</v>
      </c>
      <c r="D25" s="81">
        <f t="shared" si="4"/>
        <v>0</v>
      </c>
      <c r="E25" s="81">
        <f t="shared" si="5"/>
        <v>0</v>
      </c>
      <c r="F25" s="42">
        <f t="shared" si="6"/>
        <v>0</v>
      </c>
      <c r="G25" s="185"/>
      <c r="H25" s="185"/>
      <c r="I25" s="185"/>
      <c r="J25" s="100"/>
      <c r="K25" s="82"/>
      <c r="L25" s="102"/>
      <c r="M25" s="100"/>
      <c r="N25" s="82"/>
      <c r="O25" s="102"/>
      <c r="P25" s="100"/>
      <c r="Q25" s="82"/>
      <c r="R25" s="102"/>
      <c r="S25" s="101"/>
      <c r="T25" s="82"/>
      <c r="U25" s="82"/>
      <c r="V25" s="42">
        <f t="shared" si="1"/>
        <v>0</v>
      </c>
      <c r="W25" s="83"/>
      <c r="X25" s="83"/>
      <c r="Y25" s="83"/>
      <c r="Z25" s="83"/>
      <c r="AA25" s="83"/>
      <c r="AB25" s="83"/>
      <c r="AC25" s="84"/>
      <c r="AD25" s="77">
        <f t="shared" si="2"/>
        <v>0</v>
      </c>
      <c r="AE25" s="85"/>
      <c r="AF25" s="83"/>
      <c r="AG25" s="87"/>
      <c r="AH25" s="176"/>
    </row>
    <row r="26" spans="1:34" ht="20.5" customHeight="1" x14ac:dyDescent="0.35">
      <c r="A26" s="97" t="s">
        <v>78</v>
      </c>
      <c r="B26" s="98">
        <v>45401</v>
      </c>
      <c r="C26" s="81">
        <f t="shared" si="3"/>
        <v>0</v>
      </c>
      <c r="D26" s="81">
        <f t="shared" si="4"/>
        <v>0</v>
      </c>
      <c r="E26" s="81">
        <f t="shared" si="5"/>
        <v>0</v>
      </c>
      <c r="F26" s="42">
        <f t="shared" si="6"/>
        <v>0</v>
      </c>
      <c r="G26" s="185"/>
      <c r="H26" s="185"/>
      <c r="I26" s="185"/>
      <c r="J26" s="100"/>
      <c r="K26" s="82"/>
      <c r="L26" s="102"/>
      <c r="M26" s="100"/>
      <c r="N26" s="82"/>
      <c r="O26" s="102"/>
      <c r="P26" s="100"/>
      <c r="Q26" s="82"/>
      <c r="R26" s="102"/>
      <c r="S26" s="101"/>
      <c r="T26" s="82"/>
      <c r="U26" s="82"/>
      <c r="V26" s="42">
        <f t="shared" si="1"/>
        <v>0</v>
      </c>
      <c r="W26" s="83"/>
      <c r="X26" s="83"/>
      <c r="Y26" s="83"/>
      <c r="Z26" s="83"/>
      <c r="AA26" s="83"/>
      <c r="AB26" s="83"/>
      <c r="AC26" s="84"/>
      <c r="AD26" s="77">
        <f t="shared" si="2"/>
        <v>0</v>
      </c>
      <c r="AE26" s="85"/>
      <c r="AF26" s="83"/>
      <c r="AG26" s="87"/>
      <c r="AH26" s="176"/>
    </row>
    <row r="27" spans="1:34" ht="20.5" customHeight="1" x14ac:dyDescent="0.35">
      <c r="A27" s="120" t="s">
        <v>79</v>
      </c>
      <c r="B27" s="121">
        <v>45402</v>
      </c>
      <c r="C27" s="122">
        <f t="shared" si="3"/>
        <v>0</v>
      </c>
      <c r="D27" s="122">
        <f t="shared" si="4"/>
        <v>0</v>
      </c>
      <c r="E27" s="122">
        <f t="shared" si="5"/>
        <v>0</v>
      </c>
      <c r="F27" s="42">
        <f t="shared" si="6"/>
        <v>0</v>
      </c>
      <c r="G27" s="184"/>
      <c r="H27" s="184"/>
      <c r="I27" s="184"/>
      <c r="J27" s="190"/>
      <c r="K27" s="124"/>
      <c r="L27" s="191"/>
      <c r="M27" s="190"/>
      <c r="N27" s="124"/>
      <c r="O27" s="191"/>
      <c r="P27" s="190"/>
      <c r="Q27" s="124"/>
      <c r="R27" s="191"/>
      <c r="S27" s="183"/>
      <c r="T27" s="124"/>
      <c r="U27" s="124"/>
      <c r="V27" s="42">
        <f t="shared" si="1"/>
        <v>0</v>
      </c>
      <c r="W27" s="78"/>
      <c r="X27" s="78"/>
      <c r="Y27" s="78"/>
      <c r="Z27" s="78"/>
      <c r="AA27" s="78"/>
      <c r="AB27" s="78"/>
      <c r="AC27" s="125"/>
      <c r="AD27" s="77">
        <f t="shared" si="2"/>
        <v>0</v>
      </c>
      <c r="AE27" s="79"/>
      <c r="AF27" s="78"/>
      <c r="AG27" s="80"/>
      <c r="AH27" s="176"/>
    </row>
    <row r="28" spans="1:34" ht="20.5" customHeight="1" x14ac:dyDescent="0.35">
      <c r="A28" s="120" t="s">
        <v>73</v>
      </c>
      <c r="B28" s="121">
        <v>45403</v>
      </c>
      <c r="C28" s="122">
        <f t="shared" si="3"/>
        <v>0</v>
      </c>
      <c r="D28" s="122">
        <f t="shared" si="4"/>
        <v>0</v>
      </c>
      <c r="E28" s="122">
        <f t="shared" si="5"/>
        <v>0</v>
      </c>
      <c r="F28" s="42">
        <f t="shared" si="6"/>
        <v>0</v>
      </c>
      <c r="G28" s="184"/>
      <c r="H28" s="184"/>
      <c r="I28" s="184"/>
      <c r="J28" s="190"/>
      <c r="K28" s="124"/>
      <c r="L28" s="191"/>
      <c r="M28" s="190"/>
      <c r="N28" s="124"/>
      <c r="O28" s="191"/>
      <c r="P28" s="190"/>
      <c r="Q28" s="124"/>
      <c r="R28" s="191"/>
      <c r="S28" s="183"/>
      <c r="T28" s="124"/>
      <c r="U28" s="124"/>
      <c r="V28" s="42">
        <f t="shared" si="1"/>
        <v>0</v>
      </c>
      <c r="W28" s="78"/>
      <c r="X28" s="78"/>
      <c r="Y28" s="78"/>
      <c r="Z28" s="78"/>
      <c r="AA28" s="78"/>
      <c r="AB28" s="78"/>
      <c r="AC28" s="125"/>
      <c r="AD28" s="77">
        <f t="shared" si="2"/>
        <v>0</v>
      </c>
      <c r="AE28" s="79"/>
      <c r="AF28" s="78"/>
      <c r="AG28" s="80"/>
      <c r="AH28" s="176"/>
    </row>
    <row r="29" spans="1:34" ht="20.5" customHeight="1" x14ac:dyDescent="0.35">
      <c r="A29" s="97" t="s">
        <v>74</v>
      </c>
      <c r="B29" s="98">
        <v>45404</v>
      </c>
      <c r="C29" s="81">
        <f t="shared" si="3"/>
        <v>0</v>
      </c>
      <c r="D29" s="81">
        <f t="shared" si="4"/>
        <v>0</v>
      </c>
      <c r="E29" s="81">
        <f t="shared" si="5"/>
        <v>0</v>
      </c>
      <c r="F29" s="42">
        <f t="shared" si="6"/>
        <v>0</v>
      </c>
      <c r="G29" s="186"/>
      <c r="H29" s="186"/>
      <c r="I29" s="186"/>
      <c r="J29" s="192"/>
      <c r="K29" s="108"/>
      <c r="L29" s="193"/>
      <c r="M29" s="192"/>
      <c r="N29" s="108"/>
      <c r="O29" s="193"/>
      <c r="P29" s="192"/>
      <c r="Q29" s="108"/>
      <c r="R29" s="193"/>
      <c r="S29" s="117"/>
      <c r="T29" s="108"/>
      <c r="U29" s="108"/>
      <c r="V29" s="42">
        <f t="shared" si="1"/>
        <v>0</v>
      </c>
      <c r="W29" s="109"/>
      <c r="X29" s="109"/>
      <c r="Y29" s="109"/>
      <c r="Z29" s="109"/>
      <c r="AA29" s="109"/>
      <c r="AB29" s="109"/>
      <c r="AC29" s="110"/>
      <c r="AD29" s="77">
        <f t="shared" si="2"/>
        <v>0</v>
      </c>
      <c r="AE29" s="85"/>
      <c r="AF29" s="83"/>
      <c r="AG29" s="87"/>
      <c r="AH29" s="177"/>
    </row>
    <row r="30" spans="1:34" ht="20.5" customHeight="1" x14ac:dyDescent="0.35">
      <c r="A30" s="97" t="s">
        <v>75</v>
      </c>
      <c r="B30" s="98">
        <v>45405</v>
      </c>
      <c r="C30" s="81">
        <f t="shared" si="3"/>
        <v>0</v>
      </c>
      <c r="D30" s="81">
        <f t="shared" si="4"/>
        <v>0</v>
      </c>
      <c r="E30" s="81">
        <f t="shared" si="5"/>
        <v>0</v>
      </c>
      <c r="F30" s="42">
        <f t="shared" si="6"/>
        <v>0</v>
      </c>
      <c r="G30" s="186"/>
      <c r="H30" s="186"/>
      <c r="I30" s="186"/>
      <c r="J30" s="192"/>
      <c r="K30" s="108"/>
      <c r="L30" s="193"/>
      <c r="M30" s="192"/>
      <c r="N30" s="108"/>
      <c r="O30" s="193"/>
      <c r="P30" s="192"/>
      <c r="Q30" s="108"/>
      <c r="R30" s="193"/>
      <c r="S30" s="117"/>
      <c r="T30" s="108"/>
      <c r="U30" s="108"/>
      <c r="V30" s="42">
        <f t="shared" si="1"/>
        <v>0</v>
      </c>
      <c r="W30" s="109"/>
      <c r="X30" s="109"/>
      <c r="Y30" s="109"/>
      <c r="Z30" s="109"/>
      <c r="AA30" s="109"/>
      <c r="AB30" s="109"/>
      <c r="AC30" s="110"/>
      <c r="AD30" s="77">
        <f t="shared" si="2"/>
        <v>0</v>
      </c>
      <c r="AE30" s="85"/>
      <c r="AF30" s="83"/>
      <c r="AG30" s="87"/>
      <c r="AH30" s="176"/>
    </row>
    <row r="31" spans="1:34" ht="20.5" customHeight="1" x14ac:dyDescent="0.35">
      <c r="A31" s="97" t="s">
        <v>76</v>
      </c>
      <c r="B31" s="98">
        <v>45406</v>
      </c>
      <c r="C31" s="81">
        <f t="shared" si="3"/>
        <v>0</v>
      </c>
      <c r="D31" s="81">
        <f t="shared" si="4"/>
        <v>0</v>
      </c>
      <c r="E31" s="81">
        <f t="shared" si="5"/>
        <v>0</v>
      </c>
      <c r="F31" s="42">
        <f t="shared" si="6"/>
        <v>0</v>
      </c>
      <c r="G31" s="185"/>
      <c r="H31" s="185"/>
      <c r="I31" s="185"/>
      <c r="J31" s="100"/>
      <c r="K31" s="82"/>
      <c r="L31" s="102"/>
      <c r="M31" s="100"/>
      <c r="N31" s="82"/>
      <c r="O31" s="102"/>
      <c r="P31" s="100"/>
      <c r="Q31" s="82"/>
      <c r="R31" s="102"/>
      <c r="S31" s="101"/>
      <c r="T31" s="82"/>
      <c r="U31" s="82"/>
      <c r="V31" s="42">
        <f t="shared" si="1"/>
        <v>0</v>
      </c>
      <c r="W31" s="83"/>
      <c r="X31" s="83"/>
      <c r="Y31" s="83"/>
      <c r="Z31" s="83"/>
      <c r="AA31" s="83"/>
      <c r="AB31" s="83"/>
      <c r="AC31" s="84"/>
      <c r="AD31" s="77">
        <f t="shared" si="2"/>
        <v>0</v>
      </c>
      <c r="AE31" s="85"/>
      <c r="AF31" s="83"/>
      <c r="AG31" s="87"/>
      <c r="AH31" s="176"/>
    </row>
    <row r="32" spans="1:34" ht="20.5" customHeight="1" x14ac:dyDescent="0.35">
      <c r="A32" s="97" t="s">
        <v>77</v>
      </c>
      <c r="B32" s="98">
        <v>45407</v>
      </c>
      <c r="C32" s="81">
        <f t="shared" si="3"/>
        <v>0</v>
      </c>
      <c r="D32" s="81">
        <f t="shared" si="4"/>
        <v>0</v>
      </c>
      <c r="E32" s="81">
        <f t="shared" si="5"/>
        <v>0</v>
      </c>
      <c r="F32" s="42">
        <f t="shared" si="6"/>
        <v>0</v>
      </c>
      <c r="G32" s="185"/>
      <c r="H32" s="185"/>
      <c r="I32" s="185"/>
      <c r="J32" s="100"/>
      <c r="K32" s="82"/>
      <c r="L32" s="102"/>
      <c r="M32" s="100"/>
      <c r="N32" s="82"/>
      <c r="O32" s="102"/>
      <c r="P32" s="100"/>
      <c r="Q32" s="82"/>
      <c r="R32" s="102"/>
      <c r="S32" s="101"/>
      <c r="T32" s="82"/>
      <c r="U32" s="82"/>
      <c r="V32" s="42">
        <f t="shared" si="1"/>
        <v>0</v>
      </c>
      <c r="W32" s="83"/>
      <c r="X32" s="83"/>
      <c r="Y32" s="83"/>
      <c r="Z32" s="83"/>
      <c r="AA32" s="83"/>
      <c r="AB32" s="83"/>
      <c r="AC32" s="84"/>
      <c r="AD32" s="77">
        <f t="shared" si="2"/>
        <v>0</v>
      </c>
      <c r="AE32" s="85"/>
      <c r="AF32" s="83"/>
      <c r="AG32" s="87"/>
      <c r="AH32" s="176"/>
    </row>
    <row r="33" spans="1:34" ht="20.5" customHeight="1" x14ac:dyDescent="0.35">
      <c r="A33" s="97" t="s">
        <v>78</v>
      </c>
      <c r="B33" s="98">
        <v>45408</v>
      </c>
      <c r="C33" s="81">
        <f t="shared" si="3"/>
        <v>0</v>
      </c>
      <c r="D33" s="81">
        <f t="shared" si="4"/>
        <v>0</v>
      </c>
      <c r="E33" s="81">
        <f t="shared" si="5"/>
        <v>0</v>
      </c>
      <c r="F33" s="42">
        <f t="shared" si="6"/>
        <v>0</v>
      </c>
      <c r="G33" s="185"/>
      <c r="H33" s="185"/>
      <c r="I33" s="185"/>
      <c r="J33" s="100"/>
      <c r="K33" s="82"/>
      <c r="L33" s="102"/>
      <c r="M33" s="100"/>
      <c r="N33" s="82"/>
      <c r="O33" s="102"/>
      <c r="P33" s="100"/>
      <c r="Q33" s="82"/>
      <c r="R33" s="102"/>
      <c r="S33" s="101"/>
      <c r="T33" s="82"/>
      <c r="U33" s="82"/>
      <c r="V33" s="42">
        <f t="shared" si="1"/>
        <v>0</v>
      </c>
      <c r="W33" s="83"/>
      <c r="X33" s="83"/>
      <c r="Y33" s="83"/>
      <c r="Z33" s="83"/>
      <c r="AA33" s="83"/>
      <c r="AB33" s="83"/>
      <c r="AC33" s="84"/>
      <c r="AD33" s="77">
        <f t="shared" si="2"/>
        <v>0</v>
      </c>
      <c r="AE33" s="85"/>
      <c r="AF33" s="83"/>
      <c r="AG33" s="87"/>
      <c r="AH33" s="176"/>
    </row>
    <row r="34" spans="1:34" ht="20.5" customHeight="1" x14ac:dyDescent="0.35">
      <c r="A34" s="120" t="s">
        <v>79</v>
      </c>
      <c r="B34" s="121">
        <v>45409</v>
      </c>
      <c r="C34" s="122">
        <f t="shared" si="3"/>
        <v>0</v>
      </c>
      <c r="D34" s="122">
        <f t="shared" si="4"/>
        <v>0</v>
      </c>
      <c r="E34" s="122">
        <f t="shared" si="5"/>
        <v>0</v>
      </c>
      <c r="F34" s="42">
        <f t="shared" si="6"/>
        <v>0</v>
      </c>
      <c r="G34" s="184"/>
      <c r="H34" s="184"/>
      <c r="I34" s="184"/>
      <c r="J34" s="190"/>
      <c r="K34" s="124"/>
      <c r="L34" s="191"/>
      <c r="M34" s="190"/>
      <c r="N34" s="124"/>
      <c r="O34" s="191"/>
      <c r="P34" s="190"/>
      <c r="Q34" s="124"/>
      <c r="R34" s="191"/>
      <c r="S34" s="183"/>
      <c r="T34" s="124"/>
      <c r="U34" s="124"/>
      <c r="V34" s="42">
        <f t="shared" si="1"/>
        <v>0</v>
      </c>
      <c r="W34" s="78"/>
      <c r="X34" s="78"/>
      <c r="Y34" s="78"/>
      <c r="Z34" s="78"/>
      <c r="AA34" s="78"/>
      <c r="AB34" s="78"/>
      <c r="AC34" s="125"/>
      <c r="AD34" s="77">
        <f t="shared" si="2"/>
        <v>0</v>
      </c>
      <c r="AE34" s="79"/>
      <c r="AF34" s="78"/>
      <c r="AG34" s="80"/>
      <c r="AH34" s="176"/>
    </row>
    <row r="35" spans="1:34" ht="20.5" customHeight="1" x14ac:dyDescent="0.35">
      <c r="A35" s="120" t="s">
        <v>73</v>
      </c>
      <c r="B35" s="121">
        <v>45410</v>
      </c>
      <c r="C35" s="122">
        <f t="shared" si="3"/>
        <v>0</v>
      </c>
      <c r="D35" s="122">
        <f t="shared" si="4"/>
        <v>0</v>
      </c>
      <c r="E35" s="122">
        <f t="shared" si="5"/>
        <v>0</v>
      </c>
      <c r="F35" s="42">
        <f t="shared" si="6"/>
        <v>0</v>
      </c>
      <c r="G35" s="184"/>
      <c r="H35" s="184"/>
      <c r="I35" s="184"/>
      <c r="J35" s="190"/>
      <c r="K35" s="124"/>
      <c r="L35" s="191"/>
      <c r="M35" s="190"/>
      <c r="N35" s="124"/>
      <c r="O35" s="191"/>
      <c r="P35" s="190"/>
      <c r="Q35" s="124"/>
      <c r="R35" s="191"/>
      <c r="S35" s="183"/>
      <c r="T35" s="124"/>
      <c r="U35" s="124"/>
      <c r="V35" s="42">
        <f t="shared" si="1"/>
        <v>0</v>
      </c>
      <c r="W35" s="78"/>
      <c r="X35" s="78"/>
      <c r="Y35" s="78"/>
      <c r="Z35" s="78"/>
      <c r="AA35" s="78"/>
      <c r="AB35" s="78"/>
      <c r="AC35" s="125"/>
      <c r="AD35" s="77">
        <f t="shared" si="2"/>
        <v>0</v>
      </c>
      <c r="AE35" s="79"/>
      <c r="AF35" s="78"/>
      <c r="AG35" s="80"/>
      <c r="AH35" s="176"/>
    </row>
    <row r="36" spans="1:34" ht="20.5" customHeight="1" x14ac:dyDescent="0.35">
      <c r="A36" s="97" t="s">
        <v>74</v>
      </c>
      <c r="B36" s="98">
        <v>45411</v>
      </c>
      <c r="C36" s="81">
        <f t="shared" si="3"/>
        <v>0</v>
      </c>
      <c r="D36" s="81">
        <f t="shared" si="4"/>
        <v>0</v>
      </c>
      <c r="E36" s="81">
        <f t="shared" si="5"/>
        <v>0</v>
      </c>
      <c r="F36" s="42">
        <f t="shared" si="6"/>
        <v>0</v>
      </c>
      <c r="G36" s="186"/>
      <c r="H36" s="186"/>
      <c r="I36" s="186"/>
      <c r="J36" s="192"/>
      <c r="K36" s="108"/>
      <c r="L36" s="193"/>
      <c r="M36" s="192"/>
      <c r="N36" s="108"/>
      <c r="O36" s="193"/>
      <c r="P36" s="192"/>
      <c r="Q36" s="108"/>
      <c r="R36" s="193"/>
      <c r="S36" s="117"/>
      <c r="T36" s="108"/>
      <c r="U36" s="108"/>
      <c r="V36" s="42">
        <f t="shared" si="1"/>
        <v>0</v>
      </c>
      <c r="W36" s="109"/>
      <c r="X36" s="109"/>
      <c r="Y36" s="109"/>
      <c r="Z36" s="109"/>
      <c r="AA36" s="109"/>
      <c r="AB36" s="109"/>
      <c r="AC36" s="110"/>
      <c r="AD36" s="77">
        <f t="shared" si="2"/>
        <v>0</v>
      </c>
      <c r="AE36" s="85"/>
      <c r="AF36" s="83"/>
      <c r="AG36" s="87"/>
      <c r="AH36" s="176"/>
    </row>
    <row r="37" spans="1:34" ht="20.5" customHeight="1" thickBot="1" x14ac:dyDescent="0.4">
      <c r="A37" s="97" t="s">
        <v>75</v>
      </c>
      <c r="B37" s="98">
        <v>45412</v>
      </c>
      <c r="C37" s="81">
        <f t="shared" si="3"/>
        <v>0</v>
      </c>
      <c r="D37" s="81">
        <f t="shared" si="4"/>
        <v>0</v>
      </c>
      <c r="E37" s="81">
        <f t="shared" si="5"/>
        <v>0</v>
      </c>
      <c r="F37" s="42">
        <f t="shared" si="6"/>
        <v>0</v>
      </c>
      <c r="G37" s="186"/>
      <c r="H37" s="186"/>
      <c r="I37" s="186"/>
      <c r="J37" s="192"/>
      <c r="K37" s="108"/>
      <c r="L37" s="193"/>
      <c r="M37" s="192"/>
      <c r="N37" s="108"/>
      <c r="O37" s="193"/>
      <c r="P37" s="192"/>
      <c r="Q37" s="108"/>
      <c r="R37" s="193"/>
      <c r="S37" s="117"/>
      <c r="T37" s="108"/>
      <c r="U37" s="108"/>
      <c r="V37" s="42">
        <f t="shared" si="1"/>
        <v>0</v>
      </c>
      <c r="W37" s="109"/>
      <c r="X37" s="109"/>
      <c r="Y37" s="109"/>
      <c r="Z37" s="109"/>
      <c r="AA37" s="109"/>
      <c r="AB37" s="109"/>
      <c r="AC37" s="110"/>
      <c r="AD37" s="77">
        <f t="shared" si="2"/>
        <v>0</v>
      </c>
      <c r="AE37" s="111"/>
      <c r="AF37" s="112"/>
      <c r="AG37" s="113"/>
      <c r="AH37" s="176"/>
    </row>
    <row r="38" spans="1:34" ht="20.5" customHeight="1" thickBot="1" x14ac:dyDescent="0.4">
      <c r="A38" s="88" t="s">
        <v>20</v>
      </c>
      <c r="B38" s="89"/>
      <c r="C38" s="90">
        <f t="shared" ref="C38:AG38" si="7">SUM(C8:C37)</f>
        <v>0</v>
      </c>
      <c r="D38" s="90">
        <f t="shared" si="7"/>
        <v>0</v>
      </c>
      <c r="E38" s="103">
        <f t="shared" si="7"/>
        <v>0</v>
      </c>
      <c r="F38" s="93">
        <f t="shared" si="7"/>
        <v>0</v>
      </c>
      <c r="G38" s="93">
        <f t="shared" si="7"/>
        <v>0</v>
      </c>
      <c r="H38" s="93">
        <f t="shared" si="7"/>
        <v>0</v>
      </c>
      <c r="I38" s="93">
        <f t="shared" si="7"/>
        <v>0</v>
      </c>
      <c r="J38" s="96">
        <f t="shared" si="7"/>
        <v>0</v>
      </c>
      <c r="K38" s="90">
        <f t="shared" si="7"/>
        <v>0</v>
      </c>
      <c r="L38" s="104">
        <f t="shared" si="7"/>
        <v>0</v>
      </c>
      <c r="M38" s="96">
        <f t="shared" si="7"/>
        <v>0</v>
      </c>
      <c r="N38" s="90">
        <f t="shared" si="7"/>
        <v>0</v>
      </c>
      <c r="O38" s="104">
        <f t="shared" si="7"/>
        <v>0</v>
      </c>
      <c r="P38" s="96">
        <f t="shared" si="7"/>
        <v>0</v>
      </c>
      <c r="Q38" s="90">
        <f t="shared" si="7"/>
        <v>0</v>
      </c>
      <c r="R38" s="104">
        <f t="shared" si="7"/>
        <v>0</v>
      </c>
      <c r="S38" s="90">
        <f t="shared" si="7"/>
        <v>0</v>
      </c>
      <c r="T38" s="90">
        <f t="shared" si="7"/>
        <v>0</v>
      </c>
      <c r="U38" s="104">
        <f t="shared" si="7"/>
        <v>0</v>
      </c>
      <c r="V38" s="93">
        <f t="shared" si="7"/>
        <v>0</v>
      </c>
      <c r="W38" s="90">
        <f t="shared" si="7"/>
        <v>0</v>
      </c>
      <c r="X38" s="90">
        <f t="shared" si="7"/>
        <v>0</v>
      </c>
      <c r="Y38" s="90">
        <f t="shared" si="7"/>
        <v>0</v>
      </c>
      <c r="Z38" s="90">
        <f t="shared" si="7"/>
        <v>0</v>
      </c>
      <c r="AA38" s="90">
        <f t="shared" si="7"/>
        <v>0</v>
      </c>
      <c r="AB38" s="90">
        <f t="shared" si="7"/>
        <v>0</v>
      </c>
      <c r="AC38" s="103">
        <f t="shared" si="7"/>
        <v>0</v>
      </c>
      <c r="AD38" s="93">
        <f t="shared" si="7"/>
        <v>0</v>
      </c>
      <c r="AE38" s="96">
        <f t="shared" si="7"/>
        <v>0</v>
      </c>
      <c r="AF38" s="90">
        <f t="shared" si="7"/>
        <v>0</v>
      </c>
      <c r="AG38" s="104">
        <f t="shared" si="7"/>
        <v>0</v>
      </c>
      <c r="AH38" s="154"/>
    </row>
    <row r="39" spans="1:34" x14ac:dyDescent="0.35">
      <c r="A39" s="182" t="s">
        <v>100</v>
      </c>
      <c r="J39" s="326">
        <f>J38+K38+L38</f>
        <v>0</v>
      </c>
      <c r="K39" s="327"/>
      <c r="L39" s="328"/>
      <c r="M39" s="326">
        <f>M38+N38+O38</f>
        <v>0</v>
      </c>
      <c r="N39" s="327"/>
      <c r="O39" s="328"/>
      <c r="P39" s="326">
        <f>P38+Q38+R38</f>
        <v>0</v>
      </c>
      <c r="Q39" s="327"/>
      <c r="R39" s="328"/>
      <c r="S39" s="326">
        <f>S38+T38+U38</f>
        <v>0</v>
      </c>
      <c r="T39" s="327"/>
      <c r="U39" s="328"/>
    </row>
    <row r="40" spans="1:34" ht="15" thickBot="1" x14ac:dyDescent="0.4"/>
    <row r="41" spans="1:34" x14ac:dyDescent="0.35">
      <c r="A41" s="3" t="s">
        <v>57</v>
      </c>
      <c r="B41" s="4"/>
      <c r="C41" s="4"/>
      <c r="D41" s="4"/>
      <c r="E41" s="4"/>
      <c r="F41" s="4"/>
      <c r="G41" s="4"/>
      <c r="H41" s="4"/>
      <c r="I41" s="4"/>
      <c r="J41" s="4"/>
      <c r="K41" s="4"/>
      <c r="L41" s="4"/>
      <c r="M41" s="4"/>
      <c r="N41" s="4"/>
      <c r="O41" s="4"/>
      <c r="P41" s="4"/>
      <c r="Q41" s="4"/>
      <c r="R41" s="4"/>
      <c r="S41" s="4"/>
      <c r="T41" s="4"/>
      <c r="U41" s="4"/>
      <c r="V41" s="5"/>
    </row>
    <row r="42" spans="1:34" x14ac:dyDescent="0.35">
      <c r="A42" s="6"/>
      <c r="B42" s="7"/>
      <c r="C42" s="7"/>
      <c r="D42" s="7"/>
      <c r="E42" s="7"/>
      <c r="F42" s="7"/>
      <c r="G42" s="7"/>
      <c r="H42" s="7"/>
      <c r="I42" s="7"/>
      <c r="J42" s="7"/>
      <c r="K42" s="7"/>
      <c r="L42" s="7"/>
      <c r="M42" s="7"/>
      <c r="N42" s="7"/>
      <c r="O42" s="7"/>
      <c r="P42" s="7"/>
      <c r="Q42" s="7"/>
      <c r="R42" s="7"/>
      <c r="S42" s="7"/>
      <c r="T42" s="7"/>
      <c r="U42" s="7"/>
      <c r="V42" s="8"/>
    </row>
    <row r="43" spans="1:34" x14ac:dyDescent="0.35">
      <c r="A43" s="171"/>
      <c r="B43" s="7"/>
      <c r="C43" s="7"/>
      <c r="D43" s="7"/>
      <c r="E43" s="7"/>
      <c r="F43" s="7"/>
      <c r="G43" s="7"/>
      <c r="H43" s="7"/>
      <c r="I43" s="7"/>
      <c r="J43" s="7"/>
      <c r="K43" s="7"/>
      <c r="L43" s="7"/>
      <c r="M43" s="7"/>
      <c r="N43" s="7"/>
      <c r="O43" s="7"/>
      <c r="P43" s="7"/>
      <c r="Q43" s="7"/>
      <c r="R43" s="7"/>
      <c r="S43" s="7"/>
      <c r="T43" s="7"/>
      <c r="U43" s="7"/>
      <c r="V43" s="8"/>
    </row>
    <row r="44" spans="1:34" x14ac:dyDescent="0.35">
      <c r="A44" s="6"/>
      <c r="B44" s="7"/>
      <c r="C44" s="7"/>
      <c r="D44" s="7"/>
      <c r="E44" s="7"/>
      <c r="F44" s="7"/>
      <c r="G44" s="7"/>
      <c r="H44" s="7"/>
      <c r="I44" s="7"/>
      <c r="J44" s="7"/>
      <c r="K44" s="7"/>
      <c r="L44" s="7"/>
      <c r="M44" s="7"/>
      <c r="N44" s="7"/>
      <c r="O44" s="7"/>
      <c r="P44" s="7"/>
      <c r="Q44" s="7"/>
      <c r="R44" s="7"/>
      <c r="S44" s="7"/>
      <c r="T44" s="7"/>
      <c r="U44" s="7"/>
      <c r="V44" s="8"/>
    </row>
    <row r="45" spans="1:34" x14ac:dyDescent="0.35">
      <c r="A45" s="6"/>
      <c r="B45" s="7"/>
      <c r="C45" s="7"/>
      <c r="D45" s="7"/>
      <c r="E45" s="7"/>
      <c r="F45" s="7"/>
      <c r="G45" s="7"/>
      <c r="H45" s="7"/>
      <c r="I45" s="7"/>
      <c r="J45" s="7"/>
      <c r="K45" s="7"/>
      <c r="L45" s="7"/>
      <c r="M45" s="7"/>
      <c r="N45" s="7"/>
      <c r="O45" s="7"/>
      <c r="P45" s="7"/>
      <c r="Q45" s="7"/>
      <c r="R45" s="7"/>
      <c r="S45" s="7"/>
      <c r="T45" s="7"/>
      <c r="U45" s="7"/>
      <c r="V45" s="8"/>
    </row>
    <row r="46" spans="1:34" x14ac:dyDescent="0.35">
      <c r="A46" s="6"/>
      <c r="B46" s="7"/>
      <c r="C46" s="7"/>
      <c r="D46" s="7"/>
      <c r="E46" s="7"/>
      <c r="F46" s="7"/>
      <c r="G46" s="7"/>
      <c r="H46" s="7"/>
      <c r="I46" s="7"/>
      <c r="J46" s="7"/>
      <c r="K46" s="7"/>
      <c r="L46" s="7"/>
      <c r="M46" s="7"/>
      <c r="N46" s="7"/>
      <c r="O46" s="7"/>
      <c r="P46" s="7"/>
      <c r="Q46" s="7"/>
      <c r="R46" s="7"/>
      <c r="S46" s="7"/>
      <c r="T46" s="7"/>
      <c r="U46" s="7"/>
      <c r="V46" s="8"/>
    </row>
    <row r="47" spans="1:34" ht="15" thickBot="1" x14ac:dyDescent="0.4">
      <c r="A47" s="9"/>
      <c r="B47" s="10"/>
      <c r="C47" s="10"/>
      <c r="D47" s="10"/>
      <c r="E47" s="10"/>
      <c r="F47" s="10"/>
      <c r="G47" s="10"/>
      <c r="H47" s="10"/>
      <c r="I47" s="10"/>
      <c r="J47" s="10"/>
      <c r="K47" s="10"/>
      <c r="L47" s="10"/>
      <c r="M47" s="10"/>
      <c r="N47" s="10"/>
      <c r="O47" s="10"/>
      <c r="P47" s="10"/>
      <c r="Q47" s="10"/>
      <c r="R47" s="10"/>
      <c r="S47" s="10"/>
      <c r="T47" s="10"/>
      <c r="U47" s="10"/>
      <c r="V47" s="11"/>
    </row>
    <row r="72" ht="14.25" customHeight="1" x14ac:dyDescent="0.35"/>
  </sheetData>
  <sheetProtection sheet="1" formatColumns="0"/>
  <customSheetViews>
    <customSheetView guid="{BCBC1B11-4E9B-4E8B-8945-781F487FE216}" scale="60" fitToPage="1">
      <selection activeCell="M11" sqref="M11"/>
      <pageMargins left="0.70866141732283472" right="0.70866141732283472" top="0.78740157480314965" bottom="0.78740157480314965" header="0.31496062992125984" footer="0.31496062992125984"/>
      <pageSetup paperSize="9" scale="46" orientation="landscape" r:id="rId1"/>
      <headerFooter>
        <oddHeader xml:space="preserve">&amp;L&amp;"-,Fett"&amp;A 2024
</oddHeader>
      </headerFooter>
    </customSheetView>
    <customSheetView guid="{230BA401-F0C0-4897-9C7E-9DC1DEAEC41D}" scale="60" fitToPage="1">
      <selection activeCell="M11" sqref="M11"/>
      <pageMargins left="0.70866141732283472" right="0.70866141732283472" top="0.78740157480314965" bottom="0.78740157480314965" header="0.31496062992125984" footer="0.31496062992125984"/>
      <pageSetup paperSize="9" scale="46" orientation="landscape" r:id="rId2"/>
      <headerFooter>
        <oddHeader xml:space="preserve">&amp;L&amp;"-,Fett"&amp;A 2024
</oddHeader>
      </headerFooter>
    </customSheetView>
  </customSheetViews>
  <mergeCells count="35">
    <mergeCell ref="J39:L39"/>
    <mergeCell ref="M39:O39"/>
    <mergeCell ref="P39:R39"/>
    <mergeCell ref="S39:U39"/>
    <mergeCell ref="H6:H7"/>
    <mergeCell ref="I6:I7"/>
    <mergeCell ref="AC6:AC7"/>
    <mergeCell ref="Z6:Z7"/>
    <mergeCell ref="AA6:AA7"/>
    <mergeCell ref="AB6:AB7"/>
    <mergeCell ref="AG6:AG7"/>
    <mergeCell ref="AD6:AD7"/>
    <mergeCell ref="AE6:AE7"/>
    <mergeCell ref="AF6:AF7"/>
    <mergeCell ref="A5:B5"/>
    <mergeCell ref="C5:F5"/>
    <mergeCell ref="W5:AD5"/>
    <mergeCell ref="AE5:AG5"/>
    <mergeCell ref="G5:V5"/>
    <mergeCell ref="AH6:AH7"/>
    <mergeCell ref="A6:A7"/>
    <mergeCell ref="B6:B7"/>
    <mergeCell ref="C6:C7"/>
    <mergeCell ref="D6:D7"/>
    <mergeCell ref="E6:E7"/>
    <mergeCell ref="Y6:Y7"/>
    <mergeCell ref="F6:F7"/>
    <mergeCell ref="J6:L6"/>
    <mergeCell ref="M6:O6"/>
    <mergeCell ref="P6:R6"/>
    <mergeCell ref="S6:U6"/>
    <mergeCell ref="V6:V7"/>
    <mergeCell ref="W6:W7"/>
    <mergeCell ref="X6:X7"/>
    <mergeCell ref="G6:G7"/>
  </mergeCells>
  <dataValidations count="1">
    <dataValidation type="whole" operator="greaterThanOrEqual" allowBlank="1" showInputMessage="1" showErrorMessage="1" errorTitle="Achtung!" error="Sie dürfen nur ganze Zahlen eingeben!" sqref="C8:AG37">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 xml:space="preserve">&amp;L&amp;"-,Fett"&amp;A 2024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1"/>
  <sheetViews>
    <sheetView zoomScale="60" zoomScaleNormal="60" zoomScalePageLayoutView="90" workbookViewId="0">
      <selection activeCell="AL35" sqref="AL35"/>
    </sheetView>
  </sheetViews>
  <sheetFormatPr baseColWidth="10" defaultColWidth="11" defaultRowHeight="14.5" x14ac:dyDescent="0.35"/>
  <cols>
    <col min="1" max="1" width="15.58203125" style="1" customWidth="1"/>
    <col min="2" max="2" width="11" style="1" customWidth="1"/>
    <col min="3" max="5" width="6.08203125" style="1" customWidth="1"/>
    <col min="6" max="6" width="9.08203125" style="1" customWidth="1"/>
    <col min="7" max="33" width="6.08203125" style="1" customWidth="1"/>
    <col min="34" max="34" width="38.58203125" style="1" customWidth="1"/>
    <col min="35" max="16384" width="11" style="1"/>
  </cols>
  <sheetData>
    <row r="1" spans="1:34" ht="21" customHeight="1" x14ac:dyDescent="0.35">
      <c r="A1" s="178" t="s">
        <v>0</v>
      </c>
      <c r="B1" s="2">
        <f>'Deckblatt 2024'!C7</f>
        <v>0</v>
      </c>
    </row>
    <row r="2" spans="1:34" ht="21" customHeight="1" x14ac:dyDescent="0.35">
      <c r="A2" s="179" t="s">
        <v>99</v>
      </c>
      <c r="B2" s="2">
        <f>'Deckblatt 2024'!C9</f>
        <v>0</v>
      </c>
    </row>
    <row r="3" spans="1:34" ht="21" customHeight="1" x14ac:dyDescent="0.35">
      <c r="A3" s="179" t="s">
        <v>82</v>
      </c>
      <c r="B3" s="36">
        <f>'Deckblatt 2024'!C11</f>
        <v>0</v>
      </c>
    </row>
    <row r="4" spans="1:34" ht="15" thickBot="1" x14ac:dyDescent="0.4"/>
    <row r="5" spans="1:34" ht="21" customHeight="1" thickBot="1" x14ac:dyDescent="0.4">
      <c r="A5" s="290" t="s">
        <v>11</v>
      </c>
      <c r="B5" s="340"/>
      <c r="C5" s="290" t="str">
        <f>'Jahresübersicht 2024'!B5</f>
        <v>Nutzende nach Geschlecht</v>
      </c>
      <c r="D5" s="291"/>
      <c r="E5" s="291"/>
      <c r="F5" s="292"/>
      <c r="G5" s="354" t="str">
        <f>'Jahresübersicht 2024'!F5</f>
        <v>Nutzende nach Altersgruppen</v>
      </c>
      <c r="H5" s="355"/>
      <c r="I5" s="355"/>
      <c r="J5" s="355"/>
      <c r="K5" s="355"/>
      <c r="L5" s="355"/>
      <c r="M5" s="355"/>
      <c r="N5" s="355"/>
      <c r="O5" s="355"/>
      <c r="P5" s="355"/>
      <c r="Q5" s="355"/>
      <c r="R5" s="355"/>
      <c r="S5" s="355"/>
      <c r="T5" s="355"/>
      <c r="U5" s="355"/>
      <c r="V5" s="292"/>
      <c r="W5" s="290" t="str">
        <f>'Jahresübersicht 2024'!V5</f>
        <v>Nutzungen nach Inhalt/Methode</v>
      </c>
      <c r="X5" s="291"/>
      <c r="Y5" s="291"/>
      <c r="Z5" s="291"/>
      <c r="AA5" s="291"/>
      <c r="AB5" s="291"/>
      <c r="AC5" s="291"/>
      <c r="AD5" s="292"/>
      <c r="AE5" s="290" t="str">
        <f>'Jahresübersicht 2024'!AD5</f>
        <v>Anzahl der:</v>
      </c>
      <c r="AF5" s="291"/>
      <c r="AG5" s="340"/>
      <c r="AH5" s="155" t="s">
        <v>80</v>
      </c>
    </row>
    <row r="6" spans="1:34" ht="45" customHeight="1" x14ac:dyDescent="0.35">
      <c r="A6" s="346" t="s">
        <v>21</v>
      </c>
      <c r="B6" s="344" t="s">
        <v>22</v>
      </c>
      <c r="C6" s="348" t="s">
        <v>59</v>
      </c>
      <c r="D6" s="350" t="s">
        <v>60</v>
      </c>
      <c r="E6" s="352" t="s">
        <v>1</v>
      </c>
      <c r="F6" s="338" t="s">
        <v>2</v>
      </c>
      <c r="G6" s="356" t="s">
        <v>3</v>
      </c>
      <c r="H6" s="317" t="s">
        <v>28</v>
      </c>
      <c r="I6" s="317" t="s">
        <v>29</v>
      </c>
      <c r="J6" s="321" t="s">
        <v>4</v>
      </c>
      <c r="K6" s="322"/>
      <c r="L6" s="323"/>
      <c r="M6" s="341" t="s">
        <v>5</v>
      </c>
      <c r="N6" s="342"/>
      <c r="O6" s="343"/>
      <c r="P6" s="321" t="s">
        <v>6</v>
      </c>
      <c r="Q6" s="322"/>
      <c r="R6" s="323"/>
      <c r="S6" s="322" t="s">
        <v>58</v>
      </c>
      <c r="T6" s="322"/>
      <c r="U6" s="322"/>
      <c r="V6" s="288" t="s">
        <v>2</v>
      </c>
      <c r="W6" s="324" t="str">
        <f>'Jahresübersicht 2024'!V6</f>
        <v>Einzelarbeit</v>
      </c>
      <c r="X6" s="362" t="str">
        <f>'Jahresübersicht 2024'!W6</f>
        <v>offenes Angebot</v>
      </c>
      <c r="Y6" s="362" t="str">
        <f>'Jahresübersicht 2024'!X6</f>
        <v>Gruppenangebot</v>
      </c>
      <c r="Z6" s="362" t="str">
        <f>'Jahresübersicht 2024'!Y6</f>
        <v>Beteiligungsprojekt</v>
      </c>
      <c r="AA6" s="362" t="str">
        <f>'Jahresübersicht 2024'!Z6</f>
        <v>Angebot in Kooperation</v>
      </c>
      <c r="AB6" s="362" t="str">
        <f>'Jahresübersicht 2024'!AA6</f>
        <v>Ausflug/Exkursion</v>
      </c>
      <c r="AC6" s="365" t="str">
        <f>'Jahresübersicht 2024'!AB6</f>
        <v>Fahrt mit Übernachtung</v>
      </c>
      <c r="AD6" s="288" t="s">
        <v>2</v>
      </c>
      <c r="AE6" s="324" t="str">
        <f>'Jahresübersicht 2024'!AD6</f>
        <v>selbstverwalteten Gruppen</v>
      </c>
      <c r="AF6" s="333" t="str">
        <f>'Jahresübersicht 2024'!AE6</f>
        <v>Veranstaltungen</v>
      </c>
      <c r="AG6" s="336" t="str">
        <f>'Jahresübersicht 2024'!AF6</f>
        <v xml:space="preserve">Nutzung durch Gemeinwesen </v>
      </c>
      <c r="AH6" s="329"/>
    </row>
    <row r="7" spans="1:34" ht="70" customHeight="1" thickBot="1" x14ac:dyDescent="0.4">
      <c r="A7" s="347"/>
      <c r="B7" s="345"/>
      <c r="C7" s="349"/>
      <c r="D7" s="351"/>
      <c r="E7" s="353"/>
      <c r="F7" s="339"/>
      <c r="G7" s="357"/>
      <c r="H7" s="318"/>
      <c r="I7" s="318" t="s">
        <v>25</v>
      </c>
      <c r="J7" s="188" t="s">
        <v>25</v>
      </c>
      <c r="K7" s="75" t="s">
        <v>26</v>
      </c>
      <c r="L7" s="189" t="s">
        <v>27</v>
      </c>
      <c r="M7" s="188" t="s">
        <v>25</v>
      </c>
      <c r="N7" s="75" t="s">
        <v>26</v>
      </c>
      <c r="O7" s="189" t="s">
        <v>27</v>
      </c>
      <c r="P7" s="188" t="s">
        <v>25</v>
      </c>
      <c r="Q7" s="75" t="s">
        <v>26</v>
      </c>
      <c r="R7" s="189" t="s">
        <v>27</v>
      </c>
      <c r="S7" s="187" t="s">
        <v>25</v>
      </c>
      <c r="T7" s="75" t="s">
        <v>26</v>
      </c>
      <c r="U7" s="76" t="s">
        <v>27</v>
      </c>
      <c r="V7" s="289"/>
      <c r="W7" s="358"/>
      <c r="X7" s="363"/>
      <c r="Y7" s="363"/>
      <c r="Z7" s="363"/>
      <c r="AA7" s="363"/>
      <c r="AB7" s="363"/>
      <c r="AC7" s="366"/>
      <c r="AD7" s="289"/>
      <c r="AE7" s="325"/>
      <c r="AF7" s="335"/>
      <c r="AG7" s="364"/>
      <c r="AH7" s="330"/>
    </row>
    <row r="8" spans="1:34" ht="21" customHeight="1" x14ac:dyDescent="0.35">
      <c r="A8" s="120" t="s">
        <v>76</v>
      </c>
      <c r="B8" s="121">
        <v>45413</v>
      </c>
      <c r="C8" s="122">
        <f>J8+M8+P8+S8</f>
        <v>0</v>
      </c>
      <c r="D8" s="122">
        <f t="shared" ref="D8:E8" si="0">K8+N8+Q8+T8</f>
        <v>0</v>
      </c>
      <c r="E8" s="122">
        <f t="shared" si="0"/>
        <v>0</v>
      </c>
      <c r="F8" s="42">
        <f>SUM(C8:E8)</f>
        <v>0</v>
      </c>
      <c r="G8" s="184"/>
      <c r="H8" s="184"/>
      <c r="I8" s="184"/>
      <c r="J8" s="190"/>
      <c r="K8" s="124"/>
      <c r="L8" s="191"/>
      <c r="M8" s="190"/>
      <c r="N8" s="124"/>
      <c r="O8" s="191"/>
      <c r="P8" s="190"/>
      <c r="Q8" s="124"/>
      <c r="R8" s="191"/>
      <c r="S8" s="183"/>
      <c r="T8" s="124"/>
      <c r="U8" s="124"/>
      <c r="V8" s="42">
        <f t="shared" ref="V8:V38" si="1">SUM(G8:U8)</f>
        <v>0</v>
      </c>
      <c r="W8" s="78"/>
      <c r="X8" s="78"/>
      <c r="Y8" s="78"/>
      <c r="Z8" s="78"/>
      <c r="AA8" s="78"/>
      <c r="AB8" s="78"/>
      <c r="AC8" s="78"/>
      <c r="AD8" s="77">
        <f t="shared" ref="AD8:AD38" si="2">SUM(W8:AC8)</f>
        <v>0</v>
      </c>
      <c r="AE8" s="79"/>
      <c r="AF8" s="78"/>
      <c r="AG8" s="80"/>
      <c r="AH8" s="176"/>
    </row>
    <row r="9" spans="1:34" ht="21" customHeight="1" x14ac:dyDescent="0.35">
      <c r="A9" s="97" t="s">
        <v>77</v>
      </c>
      <c r="B9" s="98">
        <v>45414</v>
      </c>
      <c r="C9" s="81">
        <f t="shared" ref="C9:C38" si="3">J9+M9+P9+S9</f>
        <v>0</v>
      </c>
      <c r="D9" s="81">
        <f t="shared" ref="D9:D38" si="4">K9+N9+Q9+T9</f>
        <v>0</v>
      </c>
      <c r="E9" s="81">
        <f t="shared" ref="E9:E38" si="5">L9+O9+R9+U9</f>
        <v>0</v>
      </c>
      <c r="F9" s="42">
        <f t="shared" ref="F9:F38" si="6">SUM(C9:E9)</f>
        <v>0</v>
      </c>
      <c r="G9" s="185"/>
      <c r="H9" s="185"/>
      <c r="I9" s="185"/>
      <c r="J9" s="100"/>
      <c r="K9" s="82"/>
      <c r="L9" s="102"/>
      <c r="M9" s="100"/>
      <c r="N9" s="82"/>
      <c r="O9" s="102"/>
      <c r="P9" s="100"/>
      <c r="Q9" s="82"/>
      <c r="R9" s="102"/>
      <c r="S9" s="101"/>
      <c r="T9" s="82"/>
      <c r="U9" s="82"/>
      <c r="V9" s="42">
        <f t="shared" si="1"/>
        <v>0</v>
      </c>
      <c r="W9" s="83"/>
      <c r="X9" s="83"/>
      <c r="Y9" s="83"/>
      <c r="Z9" s="83"/>
      <c r="AA9" s="83"/>
      <c r="AB9" s="83"/>
      <c r="AC9" s="83"/>
      <c r="AD9" s="77">
        <f t="shared" si="2"/>
        <v>0</v>
      </c>
      <c r="AE9" s="85"/>
      <c r="AF9" s="83"/>
      <c r="AG9" s="87"/>
      <c r="AH9" s="176"/>
    </row>
    <row r="10" spans="1:34" ht="21" customHeight="1" x14ac:dyDescent="0.35">
      <c r="A10" s="97" t="s">
        <v>78</v>
      </c>
      <c r="B10" s="98">
        <v>45415</v>
      </c>
      <c r="C10" s="81">
        <f t="shared" si="3"/>
        <v>0</v>
      </c>
      <c r="D10" s="81">
        <f t="shared" si="4"/>
        <v>0</v>
      </c>
      <c r="E10" s="81">
        <f t="shared" si="5"/>
        <v>0</v>
      </c>
      <c r="F10" s="42">
        <f t="shared" si="6"/>
        <v>0</v>
      </c>
      <c r="G10" s="185"/>
      <c r="H10" s="185"/>
      <c r="I10" s="185"/>
      <c r="J10" s="100"/>
      <c r="K10" s="82"/>
      <c r="L10" s="102"/>
      <c r="M10" s="100"/>
      <c r="N10" s="82"/>
      <c r="O10" s="102"/>
      <c r="P10" s="100"/>
      <c r="Q10" s="82"/>
      <c r="R10" s="102"/>
      <c r="S10" s="101"/>
      <c r="T10" s="82"/>
      <c r="U10" s="82"/>
      <c r="V10" s="42">
        <f t="shared" si="1"/>
        <v>0</v>
      </c>
      <c r="W10" s="83"/>
      <c r="X10" s="83"/>
      <c r="Y10" s="83"/>
      <c r="Z10" s="83"/>
      <c r="AA10" s="83"/>
      <c r="AB10" s="83"/>
      <c r="AC10" s="83"/>
      <c r="AD10" s="77">
        <f t="shared" si="2"/>
        <v>0</v>
      </c>
      <c r="AE10" s="85"/>
      <c r="AF10" s="83"/>
      <c r="AG10" s="87"/>
      <c r="AH10" s="176"/>
    </row>
    <row r="11" spans="1:34" ht="21" customHeight="1" x14ac:dyDescent="0.35">
      <c r="A11" s="120" t="s">
        <v>79</v>
      </c>
      <c r="B11" s="121">
        <v>45416</v>
      </c>
      <c r="C11" s="122">
        <f t="shared" si="3"/>
        <v>0</v>
      </c>
      <c r="D11" s="122">
        <f t="shared" si="4"/>
        <v>0</v>
      </c>
      <c r="E11" s="122">
        <f t="shared" si="5"/>
        <v>0</v>
      </c>
      <c r="F11" s="42">
        <f t="shared" si="6"/>
        <v>0</v>
      </c>
      <c r="G11" s="184"/>
      <c r="H11" s="184"/>
      <c r="I11" s="184"/>
      <c r="J11" s="190"/>
      <c r="K11" s="124"/>
      <c r="L11" s="191"/>
      <c r="M11" s="190"/>
      <c r="N11" s="124"/>
      <c r="O11" s="191"/>
      <c r="P11" s="190"/>
      <c r="Q11" s="124"/>
      <c r="R11" s="191"/>
      <c r="S11" s="183"/>
      <c r="T11" s="124"/>
      <c r="U11" s="124"/>
      <c r="V11" s="42">
        <f t="shared" si="1"/>
        <v>0</v>
      </c>
      <c r="W11" s="78"/>
      <c r="X11" s="78"/>
      <c r="Y11" s="78"/>
      <c r="Z11" s="78"/>
      <c r="AA11" s="78"/>
      <c r="AB11" s="78"/>
      <c r="AC11" s="78"/>
      <c r="AD11" s="77">
        <f t="shared" si="2"/>
        <v>0</v>
      </c>
      <c r="AE11" s="79"/>
      <c r="AF11" s="78"/>
      <c r="AG11" s="80"/>
      <c r="AH11" s="176"/>
    </row>
    <row r="12" spans="1:34" ht="21" customHeight="1" x14ac:dyDescent="0.35">
      <c r="A12" s="120" t="s">
        <v>73</v>
      </c>
      <c r="B12" s="121">
        <v>45417</v>
      </c>
      <c r="C12" s="122">
        <f t="shared" si="3"/>
        <v>0</v>
      </c>
      <c r="D12" s="122">
        <f t="shared" si="4"/>
        <v>0</v>
      </c>
      <c r="E12" s="122">
        <f t="shared" si="5"/>
        <v>0</v>
      </c>
      <c r="F12" s="42">
        <f t="shared" si="6"/>
        <v>0</v>
      </c>
      <c r="G12" s="184"/>
      <c r="H12" s="184"/>
      <c r="I12" s="184"/>
      <c r="J12" s="190"/>
      <c r="K12" s="124"/>
      <c r="L12" s="191"/>
      <c r="M12" s="190"/>
      <c r="N12" s="124"/>
      <c r="O12" s="191"/>
      <c r="P12" s="190"/>
      <c r="Q12" s="124"/>
      <c r="R12" s="191"/>
      <c r="S12" s="183"/>
      <c r="T12" s="124"/>
      <c r="U12" s="124"/>
      <c r="V12" s="42">
        <f t="shared" si="1"/>
        <v>0</v>
      </c>
      <c r="W12" s="78"/>
      <c r="X12" s="78"/>
      <c r="Y12" s="78"/>
      <c r="Z12" s="78"/>
      <c r="AA12" s="78"/>
      <c r="AB12" s="78"/>
      <c r="AC12" s="78"/>
      <c r="AD12" s="77">
        <f t="shared" si="2"/>
        <v>0</v>
      </c>
      <c r="AE12" s="79"/>
      <c r="AF12" s="78"/>
      <c r="AG12" s="80"/>
      <c r="AH12" s="176"/>
    </row>
    <row r="13" spans="1:34" ht="21" customHeight="1" x14ac:dyDescent="0.35">
      <c r="A13" s="97" t="s">
        <v>74</v>
      </c>
      <c r="B13" s="98">
        <v>45418</v>
      </c>
      <c r="C13" s="81">
        <f t="shared" si="3"/>
        <v>0</v>
      </c>
      <c r="D13" s="81">
        <f t="shared" si="4"/>
        <v>0</v>
      </c>
      <c r="E13" s="81">
        <f t="shared" si="5"/>
        <v>0</v>
      </c>
      <c r="F13" s="42">
        <f t="shared" si="6"/>
        <v>0</v>
      </c>
      <c r="G13" s="186"/>
      <c r="H13" s="186"/>
      <c r="I13" s="186"/>
      <c r="J13" s="192"/>
      <c r="K13" s="108"/>
      <c r="L13" s="193"/>
      <c r="M13" s="192"/>
      <c r="N13" s="108"/>
      <c r="O13" s="193"/>
      <c r="P13" s="192"/>
      <c r="Q13" s="108"/>
      <c r="R13" s="193"/>
      <c r="S13" s="117"/>
      <c r="T13" s="108"/>
      <c r="U13" s="108"/>
      <c r="V13" s="42">
        <f t="shared" si="1"/>
        <v>0</v>
      </c>
      <c r="W13" s="109"/>
      <c r="X13" s="109"/>
      <c r="Y13" s="109"/>
      <c r="Z13" s="109"/>
      <c r="AA13" s="109"/>
      <c r="AB13" s="109"/>
      <c r="AC13" s="110"/>
      <c r="AD13" s="77">
        <f t="shared" si="2"/>
        <v>0</v>
      </c>
      <c r="AE13" s="85"/>
      <c r="AF13" s="83"/>
      <c r="AG13" s="87"/>
      <c r="AH13" s="176"/>
    </row>
    <row r="14" spans="1:34" ht="21" customHeight="1" x14ac:dyDescent="0.35">
      <c r="A14" s="97" t="s">
        <v>75</v>
      </c>
      <c r="B14" s="98">
        <v>45419</v>
      </c>
      <c r="C14" s="81">
        <f t="shared" si="3"/>
        <v>0</v>
      </c>
      <c r="D14" s="81">
        <f t="shared" si="4"/>
        <v>0</v>
      </c>
      <c r="E14" s="81">
        <f t="shared" si="5"/>
        <v>0</v>
      </c>
      <c r="F14" s="42">
        <f t="shared" si="6"/>
        <v>0</v>
      </c>
      <c r="G14" s="186"/>
      <c r="H14" s="186"/>
      <c r="I14" s="186"/>
      <c r="J14" s="192"/>
      <c r="K14" s="108"/>
      <c r="L14" s="193"/>
      <c r="M14" s="192"/>
      <c r="N14" s="108"/>
      <c r="O14" s="193"/>
      <c r="P14" s="192"/>
      <c r="Q14" s="108"/>
      <c r="R14" s="193"/>
      <c r="S14" s="117"/>
      <c r="T14" s="108"/>
      <c r="U14" s="108"/>
      <c r="V14" s="42">
        <f t="shared" si="1"/>
        <v>0</v>
      </c>
      <c r="W14" s="109"/>
      <c r="X14" s="109"/>
      <c r="Y14" s="109"/>
      <c r="Z14" s="109"/>
      <c r="AA14" s="109"/>
      <c r="AB14" s="109"/>
      <c r="AC14" s="110"/>
      <c r="AD14" s="77">
        <f t="shared" si="2"/>
        <v>0</v>
      </c>
      <c r="AE14" s="85"/>
      <c r="AF14" s="83"/>
      <c r="AG14" s="87"/>
      <c r="AH14" s="176"/>
    </row>
    <row r="15" spans="1:34" ht="21" customHeight="1" x14ac:dyDescent="0.35">
      <c r="A15" s="97" t="s">
        <v>76</v>
      </c>
      <c r="B15" s="98">
        <v>45420</v>
      </c>
      <c r="C15" s="81">
        <f t="shared" si="3"/>
        <v>0</v>
      </c>
      <c r="D15" s="81">
        <f t="shared" si="4"/>
        <v>0</v>
      </c>
      <c r="E15" s="81">
        <f t="shared" si="5"/>
        <v>0</v>
      </c>
      <c r="F15" s="42">
        <f t="shared" si="6"/>
        <v>0</v>
      </c>
      <c r="G15" s="185"/>
      <c r="H15" s="185"/>
      <c r="I15" s="185"/>
      <c r="J15" s="100"/>
      <c r="K15" s="82"/>
      <c r="L15" s="102"/>
      <c r="M15" s="100"/>
      <c r="N15" s="82"/>
      <c r="O15" s="102"/>
      <c r="P15" s="100"/>
      <c r="Q15" s="82"/>
      <c r="R15" s="102"/>
      <c r="S15" s="101"/>
      <c r="T15" s="82"/>
      <c r="U15" s="82"/>
      <c r="V15" s="42">
        <f t="shared" si="1"/>
        <v>0</v>
      </c>
      <c r="W15" s="83"/>
      <c r="X15" s="83"/>
      <c r="Y15" s="83"/>
      <c r="Z15" s="83"/>
      <c r="AA15" s="83"/>
      <c r="AB15" s="83"/>
      <c r="AC15" s="83"/>
      <c r="AD15" s="77">
        <f t="shared" si="2"/>
        <v>0</v>
      </c>
      <c r="AE15" s="85"/>
      <c r="AF15" s="83"/>
      <c r="AG15" s="87"/>
      <c r="AH15" s="176"/>
    </row>
    <row r="16" spans="1:34" ht="21" customHeight="1" x14ac:dyDescent="0.35">
      <c r="A16" s="120" t="s">
        <v>77</v>
      </c>
      <c r="B16" s="121">
        <v>45421</v>
      </c>
      <c r="C16" s="122">
        <f t="shared" si="3"/>
        <v>0</v>
      </c>
      <c r="D16" s="122">
        <f t="shared" si="4"/>
        <v>0</v>
      </c>
      <c r="E16" s="122">
        <f t="shared" si="5"/>
        <v>0</v>
      </c>
      <c r="F16" s="42">
        <f t="shared" si="6"/>
        <v>0</v>
      </c>
      <c r="G16" s="184"/>
      <c r="H16" s="184"/>
      <c r="I16" s="184"/>
      <c r="J16" s="190"/>
      <c r="K16" s="124"/>
      <c r="L16" s="191"/>
      <c r="M16" s="190"/>
      <c r="N16" s="124"/>
      <c r="O16" s="191"/>
      <c r="P16" s="190"/>
      <c r="Q16" s="124"/>
      <c r="R16" s="191"/>
      <c r="S16" s="183"/>
      <c r="T16" s="124"/>
      <c r="U16" s="124"/>
      <c r="V16" s="42">
        <f t="shared" si="1"/>
        <v>0</v>
      </c>
      <c r="W16" s="78"/>
      <c r="X16" s="78"/>
      <c r="Y16" s="78"/>
      <c r="Z16" s="78"/>
      <c r="AA16" s="78"/>
      <c r="AB16" s="78"/>
      <c r="AC16" s="78"/>
      <c r="AD16" s="77">
        <f t="shared" si="2"/>
        <v>0</v>
      </c>
      <c r="AE16" s="79"/>
      <c r="AF16" s="78"/>
      <c r="AG16" s="80"/>
      <c r="AH16" s="176"/>
    </row>
    <row r="17" spans="1:34" ht="21" customHeight="1" x14ac:dyDescent="0.35">
      <c r="A17" s="97" t="s">
        <v>78</v>
      </c>
      <c r="B17" s="98">
        <v>45422</v>
      </c>
      <c r="C17" s="81">
        <f t="shared" si="3"/>
        <v>0</v>
      </c>
      <c r="D17" s="81">
        <f t="shared" si="4"/>
        <v>0</v>
      </c>
      <c r="E17" s="81">
        <f t="shared" si="5"/>
        <v>0</v>
      </c>
      <c r="F17" s="42">
        <f t="shared" si="6"/>
        <v>0</v>
      </c>
      <c r="G17" s="185"/>
      <c r="H17" s="185"/>
      <c r="I17" s="185"/>
      <c r="J17" s="100"/>
      <c r="K17" s="82"/>
      <c r="L17" s="102"/>
      <c r="M17" s="100"/>
      <c r="N17" s="82"/>
      <c r="O17" s="102"/>
      <c r="P17" s="100"/>
      <c r="Q17" s="82"/>
      <c r="R17" s="102"/>
      <c r="S17" s="101"/>
      <c r="T17" s="82"/>
      <c r="U17" s="82"/>
      <c r="V17" s="42">
        <f t="shared" si="1"/>
        <v>0</v>
      </c>
      <c r="W17" s="83"/>
      <c r="X17" s="83"/>
      <c r="Y17" s="83"/>
      <c r="Z17" s="83"/>
      <c r="AA17" s="83"/>
      <c r="AB17" s="83"/>
      <c r="AC17" s="83"/>
      <c r="AD17" s="77">
        <f t="shared" si="2"/>
        <v>0</v>
      </c>
      <c r="AE17" s="85"/>
      <c r="AF17" s="83"/>
      <c r="AG17" s="87"/>
      <c r="AH17" s="176"/>
    </row>
    <row r="18" spans="1:34" ht="21" customHeight="1" x14ac:dyDescent="0.35">
      <c r="A18" s="120" t="s">
        <v>79</v>
      </c>
      <c r="B18" s="121">
        <v>45423</v>
      </c>
      <c r="C18" s="122">
        <f t="shared" si="3"/>
        <v>0</v>
      </c>
      <c r="D18" s="122">
        <f t="shared" si="4"/>
        <v>0</v>
      </c>
      <c r="E18" s="122">
        <f t="shared" si="5"/>
        <v>0</v>
      </c>
      <c r="F18" s="42">
        <f t="shared" si="6"/>
        <v>0</v>
      </c>
      <c r="G18" s="184"/>
      <c r="H18" s="184"/>
      <c r="I18" s="184"/>
      <c r="J18" s="190"/>
      <c r="K18" s="124"/>
      <c r="L18" s="191"/>
      <c r="M18" s="190"/>
      <c r="N18" s="124"/>
      <c r="O18" s="191"/>
      <c r="P18" s="190"/>
      <c r="Q18" s="124"/>
      <c r="R18" s="191"/>
      <c r="S18" s="183"/>
      <c r="T18" s="124"/>
      <c r="U18" s="124"/>
      <c r="V18" s="42">
        <f t="shared" si="1"/>
        <v>0</v>
      </c>
      <c r="W18" s="78"/>
      <c r="X18" s="78"/>
      <c r="Y18" s="78"/>
      <c r="Z18" s="78"/>
      <c r="AA18" s="78"/>
      <c r="AB18" s="78"/>
      <c r="AC18" s="78"/>
      <c r="AD18" s="77">
        <f t="shared" si="2"/>
        <v>0</v>
      </c>
      <c r="AE18" s="79"/>
      <c r="AF18" s="78"/>
      <c r="AG18" s="80"/>
      <c r="AH18" s="176"/>
    </row>
    <row r="19" spans="1:34" ht="21" customHeight="1" x14ac:dyDescent="0.35">
      <c r="A19" s="120" t="s">
        <v>73</v>
      </c>
      <c r="B19" s="121">
        <v>45424</v>
      </c>
      <c r="C19" s="122">
        <f t="shared" si="3"/>
        <v>0</v>
      </c>
      <c r="D19" s="122">
        <f t="shared" si="4"/>
        <v>0</v>
      </c>
      <c r="E19" s="122">
        <f t="shared" si="5"/>
        <v>0</v>
      </c>
      <c r="F19" s="42">
        <f t="shared" si="6"/>
        <v>0</v>
      </c>
      <c r="G19" s="184"/>
      <c r="H19" s="184"/>
      <c r="I19" s="184"/>
      <c r="J19" s="190"/>
      <c r="K19" s="124"/>
      <c r="L19" s="191"/>
      <c r="M19" s="190"/>
      <c r="N19" s="124"/>
      <c r="O19" s="191"/>
      <c r="P19" s="190"/>
      <c r="Q19" s="124"/>
      <c r="R19" s="191"/>
      <c r="S19" s="183"/>
      <c r="T19" s="124"/>
      <c r="U19" s="124"/>
      <c r="V19" s="42">
        <f t="shared" si="1"/>
        <v>0</v>
      </c>
      <c r="W19" s="78"/>
      <c r="X19" s="78"/>
      <c r="Y19" s="78"/>
      <c r="Z19" s="78"/>
      <c r="AA19" s="78"/>
      <c r="AB19" s="78"/>
      <c r="AC19" s="78"/>
      <c r="AD19" s="77">
        <f t="shared" si="2"/>
        <v>0</v>
      </c>
      <c r="AE19" s="79"/>
      <c r="AF19" s="78"/>
      <c r="AG19" s="80"/>
      <c r="AH19" s="176"/>
    </row>
    <row r="20" spans="1:34" ht="21" customHeight="1" x14ac:dyDescent="0.35">
      <c r="A20" s="97" t="s">
        <v>74</v>
      </c>
      <c r="B20" s="98">
        <v>45425</v>
      </c>
      <c r="C20" s="81">
        <f t="shared" si="3"/>
        <v>0</v>
      </c>
      <c r="D20" s="81">
        <f t="shared" si="4"/>
        <v>0</v>
      </c>
      <c r="E20" s="81">
        <f t="shared" si="5"/>
        <v>0</v>
      </c>
      <c r="F20" s="42">
        <f t="shared" si="6"/>
        <v>0</v>
      </c>
      <c r="G20" s="186"/>
      <c r="H20" s="186"/>
      <c r="I20" s="186"/>
      <c r="J20" s="192"/>
      <c r="K20" s="108"/>
      <c r="L20" s="193"/>
      <c r="M20" s="192"/>
      <c r="N20" s="108"/>
      <c r="O20" s="193"/>
      <c r="P20" s="192"/>
      <c r="Q20" s="108"/>
      <c r="R20" s="193"/>
      <c r="S20" s="117"/>
      <c r="T20" s="108"/>
      <c r="U20" s="108"/>
      <c r="V20" s="42">
        <f t="shared" si="1"/>
        <v>0</v>
      </c>
      <c r="W20" s="109"/>
      <c r="X20" s="109"/>
      <c r="Y20" s="109"/>
      <c r="Z20" s="109"/>
      <c r="AA20" s="109"/>
      <c r="AB20" s="109"/>
      <c r="AC20" s="110"/>
      <c r="AD20" s="77">
        <f t="shared" si="2"/>
        <v>0</v>
      </c>
      <c r="AE20" s="85"/>
      <c r="AF20" s="83"/>
      <c r="AG20" s="87"/>
      <c r="AH20" s="176"/>
    </row>
    <row r="21" spans="1:34" ht="21" customHeight="1" x14ac:dyDescent="0.35">
      <c r="A21" s="97" t="s">
        <v>75</v>
      </c>
      <c r="B21" s="98">
        <v>45426</v>
      </c>
      <c r="C21" s="81">
        <f t="shared" si="3"/>
        <v>0</v>
      </c>
      <c r="D21" s="81">
        <f t="shared" si="4"/>
        <v>0</v>
      </c>
      <c r="E21" s="81">
        <f t="shared" si="5"/>
        <v>0</v>
      </c>
      <c r="F21" s="42">
        <f t="shared" si="6"/>
        <v>0</v>
      </c>
      <c r="G21" s="186"/>
      <c r="H21" s="186"/>
      <c r="I21" s="186"/>
      <c r="J21" s="192"/>
      <c r="K21" s="108"/>
      <c r="L21" s="193"/>
      <c r="M21" s="192"/>
      <c r="N21" s="108"/>
      <c r="O21" s="193"/>
      <c r="P21" s="192"/>
      <c r="Q21" s="108"/>
      <c r="R21" s="193"/>
      <c r="S21" s="117"/>
      <c r="T21" s="108"/>
      <c r="U21" s="108"/>
      <c r="V21" s="42">
        <f t="shared" si="1"/>
        <v>0</v>
      </c>
      <c r="W21" s="109"/>
      <c r="X21" s="109"/>
      <c r="Y21" s="109"/>
      <c r="Z21" s="109"/>
      <c r="AA21" s="109"/>
      <c r="AB21" s="109"/>
      <c r="AC21" s="110"/>
      <c r="AD21" s="77">
        <f t="shared" si="2"/>
        <v>0</v>
      </c>
      <c r="AE21" s="85"/>
      <c r="AF21" s="83"/>
      <c r="AG21" s="87"/>
      <c r="AH21" s="176"/>
    </row>
    <row r="22" spans="1:34" ht="21" customHeight="1" x14ac:dyDescent="0.35">
      <c r="A22" s="97" t="s">
        <v>76</v>
      </c>
      <c r="B22" s="98">
        <v>45427</v>
      </c>
      <c r="C22" s="81">
        <f t="shared" si="3"/>
        <v>0</v>
      </c>
      <c r="D22" s="81">
        <f t="shared" si="4"/>
        <v>0</v>
      </c>
      <c r="E22" s="81">
        <f t="shared" si="5"/>
        <v>0</v>
      </c>
      <c r="F22" s="42">
        <f t="shared" si="6"/>
        <v>0</v>
      </c>
      <c r="G22" s="185"/>
      <c r="H22" s="185"/>
      <c r="I22" s="185"/>
      <c r="J22" s="100"/>
      <c r="K22" s="82"/>
      <c r="L22" s="102"/>
      <c r="M22" s="100"/>
      <c r="N22" s="82"/>
      <c r="O22" s="102"/>
      <c r="P22" s="100"/>
      <c r="Q22" s="82"/>
      <c r="R22" s="102"/>
      <c r="S22" s="101"/>
      <c r="T22" s="82"/>
      <c r="U22" s="82"/>
      <c r="V22" s="42">
        <f t="shared" si="1"/>
        <v>0</v>
      </c>
      <c r="W22" s="83"/>
      <c r="X22" s="83"/>
      <c r="Y22" s="83"/>
      <c r="Z22" s="83"/>
      <c r="AA22" s="83"/>
      <c r="AB22" s="83"/>
      <c r="AC22" s="83"/>
      <c r="AD22" s="77">
        <f t="shared" si="2"/>
        <v>0</v>
      </c>
      <c r="AE22" s="85"/>
      <c r="AF22" s="83"/>
      <c r="AG22" s="87"/>
      <c r="AH22" s="176"/>
    </row>
    <row r="23" spans="1:34" ht="21" customHeight="1" x14ac:dyDescent="0.35">
      <c r="A23" s="97" t="s">
        <v>77</v>
      </c>
      <c r="B23" s="98">
        <v>45428</v>
      </c>
      <c r="C23" s="81">
        <f t="shared" si="3"/>
        <v>0</v>
      </c>
      <c r="D23" s="81">
        <f t="shared" si="4"/>
        <v>0</v>
      </c>
      <c r="E23" s="81">
        <f t="shared" si="5"/>
        <v>0</v>
      </c>
      <c r="F23" s="42">
        <f t="shared" si="6"/>
        <v>0</v>
      </c>
      <c r="G23" s="185"/>
      <c r="H23" s="185"/>
      <c r="I23" s="185"/>
      <c r="J23" s="100"/>
      <c r="K23" s="82"/>
      <c r="L23" s="102"/>
      <c r="M23" s="100"/>
      <c r="N23" s="82"/>
      <c r="O23" s="102"/>
      <c r="P23" s="100"/>
      <c r="Q23" s="82"/>
      <c r="R23" s="102"/>
      <c r="S23" s="101"/>
      <c r="T23" s="82"/>
      <c r="U23" s="82"/>
      <c r="V23" s="42">
        <f t="shared" si="1"/>
        <v>0</v>
      </c>
      <c r="W23" s="83"/>
      <c r="X23" s="83"/>
      <c r="Y23" s="83"/>
      <c r="Z23" s="83"/>
      <c r="AA23" s="83"/>
      <c r="AB23" s="83"/>
      <c r="AC23" s="83"/>
      <c r="AD23" s="77">
        <f t="shared" si="2"/>
        <v>0</v>
      </c>
      <c r="AE23" s="85"/>
      <c r="AF23" s="83"/>
      <c r="AG23" s="87"/>
      <c r="AH23" s="177"/>
    </row>
    <row r="24" spans="1:34" ht="21" customHeight="1" x14ac:dyDescent="0.35">
      <c r="A24" s="97" t="s">
        <v>78</v>
      </c>
      <c r="B24" s="98">
        <v>45429</v>
      </c>
      <c r="C24" s="81">
        <f t="shared" si="3"/>
        <v>0</v>
      </c>
      <c r="D24" s="81">
        <f t="shared" si="4"/>
        <v>0</v>
      </c>
      <c r="E24" s="81">
        <f t="shared" si="5"/>
        <v>0</v>
      </c>
      <c r="F24" s="42">
        <f t="shared" si="6"/>
        <v>0</v>
      </c>
      <c r="G24" s="185"/>
      <c r="H24" s="185"/>
      <c r="I24" s="185"/>
      <c r="J24" s="100"/>
      <c r="K24" s="82"/>
      <c r="L24" s="102"/>
      <c r="M24" s="100"/>
      <c r="N24" s="82"/>
      <c r="O24" s="102"/>
      <c r="P24" s="100"/>
      <c r="Q24" s="82"/>
      <c r="R24" s="102"/>
      <c r="S24" s="101"/>
      <c r="T24" s="82"/>
      <c r="U24" s="82"/>
      <c r="V24" s="42">
        <f t="shared" si="1"/>
        <v>0</v>
      </c>
      <c r="W24" s="83"/>
      <c r="X24" s="83"/>
      <c r="Y24" s="83"/>
      <c r="Z24" s="83"/>
      <c r="AA24" s="83"/>
      <c r="AB24" s="83"/>
      <c r="AC24" s="83"/>
      <c r="AD24" s="77">
        <f t="shared" si="2"/>
        <v>0</v>
      </c>
      <c r="AE24" s="85"/>
      <c r="AF24" s="83"/>
      <c r="AG24" s="87"/>
      <c r="AH24" s="176"/>
    </row>
    <row r="25" spans="1:34" ht="21" customHeight="1" x14ac:dyDescent="0.35">
      <c r="A25" s="120" t="s">
        <v>79</v>
      </c>
      <c r="B25" s="121">
        <v>45430</v>
      </c>
      <c r="C25" s="122">
        <f t="shared" si="3"/>
        <v>0</v>
      </c>
      <c r="D25" s="122">
        <f t="shared" si="4"/>
        <v>0</v>
      </c>
      <c r="E25" s="122">
        <f t="shared" si="5"/>
        <v>0</v>
      </c>
      <c r="F25" s="42">
        <f t="shared" si="6"/>
        <v>0</v>
      </c>
      <c r="G25" s="184"/>
      <c r="H25" s="184"/>
      <c r="I25" s="184"/>
      <c r="J25" s="190"/>
      <c r="K25" s="124"/>
      <c r="L25" s="191"/>
      <c r="M25" s="190"/>
      <c r="N25" s="124"/>
      <c r="O25" s="191"/>
      <c r="P25" s="190"/>
      <c r="Q25" s="124"/>
      <c r="R25" s="191"/>
      <c r="S25" s="183"/>
      <c r="T25" s="124"/>
      <c r="U25" s="124"/>
      <c r="V25" s="42">
        <f t="shared" si="1"/>
        <v>0</v>
      </c>
      <c r="W25" s="78"/>
      <c r="X25" s="78"/>
      <c r="Y25" s="78"/>
      <c r="Z25" s="78"/>
      <c r="AA25" s="78"/>
      <c r="AB25" s="78"/>
      <c r="AC25" s="78"/>
      <c r="AD25" s="77">
        <f t="shared" si="2"/>
        <v>0</v>
      </c>
      <c r="AE25" s="79"/>
      <c r="AF25" s="78"/>
      <c r="AG25" s="80"/>
      <c r="AH25" s="176"/>
    </row>
    <row r="26" spans="1:34" ht="21" customHeight="1" x14ac:dyDescent="0.35">
      <c r="A26" s="120" t="s">
        <v>73</v>
      </c>
      <c r="B26" s="121">
        <v>45431</v>
      </c>
      <c r="C26" s="122">
        <f t="shared" si="3"/>
        <v>0</v>
      </c>
      <c r="D26" s="122">
        <f t="shared" si="4"/>
        <v>0</v>
      </c>
      <c r="E26" s="122">
        <f t="shared" si="5"/>
        <v>0</v>
      </c>
      <c r="F26" s="42">
        <f t="shared" si="6"/>
        <v>0</v>
      </c>
      <c r="G26" s="184"/>
      <c r="H26" s="184"/>
      <c r="I26" s="184"/>
      <c r="J26" s="190"/>
      <c r="K26" s="124"/>
      <c r="L26" s="191"/>
      <c r="M26" s="190"/>
      <c r="N26" s="124"/>
      <c r="O26" s="191"/>
      <c r="P26" s="190"/>
      <c r="Q26" s="124"/>
      <c r="R26" s="191"/>
      <c r="S26" s="183"/>
      <c r="T26" s="124"/>
      <c r="U26" s="124"/>
      <c r="V26" s="42">
        <f t="shared" si="1"/>
        <v>0</v>
      </c>
      <c r="W26" s="78"/>
      <c r="X26" s="78"/>
      <c r="Y26" s="78"/>
      <c r="Z26" s="78"/>
      <c r="AA26" s="78"/>
      <c r="AB26" s="78"/>
      <c r="AC26" s="78"/>
      <c r="AD26" s="77">
        <f t="shared" si="2"/>
        <v>0</v>
      </c>
      <c r="AE26" s="79"/>
      <c r="AF26" s="78"/>
      <c r="AG26" s="80"/>
      <c r="AH26" s="176"/>
    </row>
    <row r="27" spans="1:34" ht="21" customHeight="1" x14ac:dyDescent="0.35">
      <c r="A27" s="120" t="s">
        <v>74</v>
      </c>
      <c r="B27" s="121">
        <v>45432</v>
      </c>
      <c r="C27" s="122">
        <f t="shared" si="3"/>
        <v>0</v>
      </c>
      <c r="D27" s="122">
        <f t="shared" si="4"/>
        <v>0</v>
      </c>
      <c r="E27" s="122">
        <f t="shared" si="5"/>
        <v>0</v>
      </c>
      <c r="F27" s="42">
        <f t="shared" si="6"/>
        <v>0</v>
      </c>
      <c r="G27" s="184"/>
      <c r="H27" s="184"/>
      <c r="I27" s="184"/>
      <c r="J27" s="190"/>
      <c r="K27" s="124"/>
      <c r="L27" s="191"/>
      <c r="M27" s="190"/>
      <c r="N27" s="124"/>
      <c r="O27" s="191"/>
      <c r="P27" s="190"/>
      <c r="Q27" s="124"/>
      <c r="R27" s="191"/>
      <c r="S27" s="183"/>
      <c r="T27" s="124"/>
      <c r="U27" s="124"/>
      <c r="V27" s="42">
        <f t="shared" si="1"/>
        <v>0</v>
      </c>
      <c r="W27" s="78"/>
      <c r="X27" s="78"/>
      <c r="Y27" s="78"/>
      <c r="Z27" s="78"/>
      <c r="AA27" s="78"/>
      <c r="AB27" s="78"/>
      <c r="AC27" s="78"/>
      <c r="AD27" s="77">
        <f t="shared" si="2"/>
        <v>0</v>
      </c>
      <c r="AE27" s="79"/>
      <c r="AF27" s="78"/>
      <c r="AG27" s="80"/>
      <c r="AH27" s="176"/>
    </row>
    <row r="28" spans="1:34" ht="21" customHeight="1" x14ac:dyDescent="0.35">
      <c r="A28" s="97" t="s">
        <v>75</v>
      </c>
      <c r="B28" s="98">
        <v>45433</v>
      </c>
      <c r="C28" s="81">
        <f t="shared" si="3"/>
        <v>0</v>
      </c>
      <c r="D28" s="81">
        <f t="shared" si="4"/>
        <v>0</v>
      </c>
      <c r="E28" s="81">
        <f t="shared" si="5"/>
        <v>0</v>
      </c>
      <c r="F28" s="42">
        <f t="shared" si="6"/>
        <v>0</v>
      </c>
      <c r="G28" s="186"/>
      <c r="H28" s="186"/>
      <c r="I28" s="186"/>
      <c r="J28" s="192"/>
      <c r="K28" s="108"/>
      <c r="L28" s="193"/>
      <c r="M28" s="192"/>
      <c r="N28" s="108"/>
      <c r="O28" s="193"/>
      <c r="P28" s="192"/>
      <c r="Q28" s="108"/>
      <c r="R28" s="193"/>
      <c r="S28" s="117"/>
      <c r="T28" s="108"/>
      <c r="U28" s="108"/>
      <c r="V28" s="42">
        <f t="shared" si="1"/>
        <v>0</v>
      </c>
      <c r="W28" s="109"/>
      <c r="X28" s="109"/>
      <c r="Y28" s="109"/>
      <c r="Z28" s="109"/>
      <c r="AA28" s="109"/>
      <c r="AB28" s="109"/>
      <c r="AC28" s="110"/>
      <c r="AD28" s="77">
        <f t="shared" si="2"/>
        <v>0</v>
      </c>
      <c r="AE28" s="85"/>
      <c r="AF28" s="83"/>
      <c r="AG28" s="87"/>
      <c r="AH28" s="176"/>
    </row>
    <row r="29" spans="1:34" ht="21" customHeight="1" x14ac:dyDescent="0.35">
      <c r="A29" s="97" t="s">
        <v>76</v>
      </c>
      <c r="B29" s="98">
        <v>45434</v>
      </c>
      <c r="C29" s="81">
        <f t="shared" si="3"/>
        <v>0</v>
      </c>
      <c r="D29" s="81">
        <f t="shared" si="4"/>
        <v>0</v>
      </c>
      <c r="E29" s="81">
        <f t="shared" si="5"/>
        <v>0</v>
      </c>
      <c r="F29" s="42">
        <f t="shared" si="6"/>
        <v>0</v>
      </c>
      <c r="G29" s="185"/>
      <c r="H29" s="185"/>
      <c r="I29" s="185"/>
      <c r="J29" s="100"/>
      <c r="K29" s="82"/>
      <c r="L29" s="102"/>
      <c r="M29" s="100"/>
      <c r="N29" s="82"/>
      <c r="O29" s="102"/>
      <c r="P29" s="100"/>
      <c r="Q29" s="82"/>
      <c r="R29" s="102"/>
      <c r="S29" s="101"/>
      <c r="T29" s="82"/>
      <c r="U29" s="82"/>
      <c r="V29" s="42">
        <f t="shared" si="1"/>
        <v>0</v>
      </c>
      <c r="W29" s="83"/>
      <c r="X29" s="83"/>
      <c r="Y29" s="83"/>
      <c r="Z29" s="83"/>
      <c r="AA29" s="83"/>
      <c r="AB29" s="83"/>
      <c r="AC29" s="83"/>
      <c r="AD29" s="77">
        <f t="shared" si="2"/>
        <v>0</v>
      </c>
      <c r="AE29" s="85"/>
      <c r="AF29" s="83"/>
      <c r="AG29" s="87"/>
      <c r="AH29" s="176"/>
    </row>
    <row r="30" spans="1:34" ht="21" customHeight="1" x14ac:dyDescent="0.35">
      <c r="A30" s="97" t="s">
        <v>77</v>
      </c>
      <c r="B30" s="98">
        <v>45435</v>
      </c>
      <c r="C30" s="81">
        <f t="shared" si="3"/>
        <v>0</v>
      </c>
      <c r="D30" s="81">
        <f t="shared" si="4"/>
        <v>0</v>
      </c>
      <c r="E30" s="81">
        <f t="shared" si="5"/>
        <v>0</v>
      </c>
      <c r="F30" s="42">
        <f t="shared" si="6"/>
        <v>0</v>
      </c>
      <c r="G30" s="185"/>
      <c r="H30" s="185"/>
      <c r="I30" s="185"/>
      <c r="J30" s="100"/>
      <c r="K30" s="82"/>
      <c r="L30" s="102"/>
      <c r="M30" s="100"/>
      <c r="N30" s="82"/>
      <c r="O30" s="102"/>
      <c r="P30" s="100"/>
      <c r="Q30" s="82"/>
      <c r="R30" s="102"/>
      <c r="S30" s="101"/>
      <c r="T30" s="82"/>
      <c r="U30" s="82"/>
      <c r="V30" s="42">
        <f t="shared" si="1"/>
        <v>0</v>
      </c>
      <c r="W30" s="83"/>
      <c r="X30" s="83"/>
      <c r="Y30" s="83"/>
      <c r="Z30" s="83"/>
      <c r="AA30" s="83"/>
      <c r="AB30" s="83"/>
      <c r="AC30" s="83"/>
      <c r="AD30" s="77">
        <f t="shared" si="2"/>
        <v>0</v>
      </c>
      <c r="AE30" s="85"/>
      <c r="AF30" s="83"/>
      <c r="AG30" s="87"/>
      <c r="AH30" s="176"/>
    </row>
    <row r="31" spans="1:34" ht="21" customHeight="1" x14ac:dyDescent="0.35">
      <c r="A31" s="97" t="s">
        <v>78</v>
      </c>
      <c r="B31" s="98">
        <v>45436</v>
      </c>
      <c r="C31" s="81">
        <f t="shared" si="3"/>
        <v>0</v>
      </c>
      <c r="D31" s="81">
        <f t="shared" si="4"/>
        <v>0</v>
      </c>
      <c r="E31" s="81">
        <f t="shared" si="5"/>
        <v>0</v>
      </c>
      <c r="F31" s="42">
        <f t="shared" si="6"/>
        <v>0</v>
      </c>
      <c r="G31" s="185"/>
      <c r="H31" s="185"/>
      <c r="I31" s="185"/>
      <c r="J31" s="100"/>
      <c r="K31" s="82"/>
      <c r="L31" s="102"/>
      <c r="M31" s="100"/>
      <c r="N31" s="82"/>
      <c r="O31" s="102"/>
      <c r="P31" s="100"/>
      <c r="Q31" s="82"/>
      <c r="R31" s="102"/>
      <c r="S31" s="101"/>
      <c r="T31" s="82"/>
      <c r="U31" s="82"/>
      <c r="V31" s="42">
        <f t="shared" si="1"/>
        <v>0</v>
      </c>
      <c r="W31" s="83"/>
      <c r="X31" s="83"/>
      <c r="Y31" s="83"/>
      <c r="Z31" s="83"/>
      <c r="AA31" s="83"/>
      <c r="AB31" s="83"/>
      <c r="AC31" s="83"/>
      <c r="AD31" s="77">
        <f t="shared" si="2"/>
        <v>0</v>
      </c>
      <c r="AE31" s="85"/>
      <c r="AF31" s="83"/>
      <c r="AG31" s="87"/>
      <c r="AH31" s="176"/>
    </row>
    <row r="32" spans="1:34" ht="21" customHeight="1" x14ac:dyDescent="0.35">
      <c r="A32" s="120" t="s">
        <v>79</v>
      </c>
      <c r="B32" s="121">
        <v>45437</v>
      </c>
      <c r="C32" s="122">
        <f t="shared" si="3"/>
        <v>0</v>
      </c>
      <c r="D32" s="122">
        <f t="shared" si="4"/>
        <v>0</v>
      </c>
      <c r="E32" s="122">
        <f t="shared" si="5"/>
        <v>0</v>
      </c>
      <c r="F32" s="42">
        <f t="shared" si="6"/>
        <v>0</v>
      </c>
      <c r="G32" s="184"/>
      <c r="H32" s="184"/>
      <c r="I32" s="184"/>
      <c r="J32" s="190"/>
      <c r="K32" s="124"/>
      <c r="L32" s="191"/>
      <c r="M32" s="190"/>
      <c r="N32" s="124"/>
      <c r="O32" s="191"/>
      <c r="P32" s="190"/>
      <c r="Q32" s="124"/>
      <c r="R32" s="191"/>
      <c r="S32" s="183"/>
      <c r="T32" s="124"/>
      <c r="U32" s="124"/>
      <c r="V32" s="42">
        <f t="shared" si="1"/>
        <v>0</v>
      </c>
      <c r="W32" s="78"/>
      <c r="X32" s="78"/>
      <c r="Y32" s="78"/>
      <c r="Z32" s="78"/>
      <c r="AA32" s="78"/>
      <c r="AB32" s="78"/>
      <c r="AC32" s="78"/>
      <c r="AD32" s="77">
        <f t="shared" si="2"/>
        <v>0</v>
      </c>
      <c r="AE32" s="79"/>
      <c r="AF32" s="78"/>
      <c r="AG32" s="80"/>
      <c r="AH32" s="176"/>
    </row>
    <row r="33" spans="1:34" ht="21" customHeight="1" x14ac:dyDescent="0.35">
      <c r="A33" s="120" t="s">
        <v>73</v>
      </c>
      <c r="B33" s="121">
        <v>45438</v>
      </c>
      <c r="C33" s="122">
        <f t="shared" si="3"/>
        <v>0</v>
      </c>
      <c r="D33" s="122">
        <f t="shared" si="4"/>
        <v>0</v>
      </c>
      <c r="E33" s="122">
        <f t="shared" si="5"/>
        <v>0</v>
      </c>
      <c r="F33" s="42">
        <f t="shared" si="6"/>
        <v>0</v>
      </c>
      <c r="G33" s="184"/>
      <c r="H33" s="184"/>
      <c r="I33" s="184"/>
      <c r="J33" s="190"/>
      <c r="K33" s="124"/>
      <c r="L33" s="191"/>
      <c r="M33" s="190"/>
      <c r="N33" s="124"/>
      <c r="O33" s="191"/>
      <c r="P33" s="190"/>
      <c r="Q33" s="124"/>
      <c r="R33" s="191"/>
      <c r="S33" s="183"/>
      <c r="T33" s="124"/>
      <c r="U33" s="124"/>
      <c r="V33" s="42">
        <f t="shared" si="1"/>
        <v>0</v>
      </c>
      <c r="W33" s="78"/>
      <c r="X33" s="78"/>
      <c r="Y33" s="78"/>
      <c r="Z33" s="78"/>
      <c r="AA33" s="78"/>
      <c r="AB33" s="78"/>
      <c r="AC33" s="78"/>
      <c r="AD33" s="77">
        <f t="shared" si="2"/>
        <v>0</v>
      </c>
      <c r="AE33" s="79"/>
      <c r="AF33" s="78"/>
      <c r="AG33" s="80"/>
      <c r="AH33" s="176"/>
    </row>
    <row r="34" spans="1:34" ht="21" customHeight="1" x14ac:dyDescent="0.35">
      <c r="A34" s="97" t="s">
        <v>74</v>
      </c>
      <c r="B34" s="98">
        <v>45439</v>
      </c>
      <c r="C34" s="81">
        <f t="shared" si="3"/>
        <v>0</v>
      </c>
      <c r="D34" s="81">
        <f t="shared" si="4"/>
        <v>0</v>
      </c>
      <c r="E34" s="81">
        <f t="shared" si="5"/>
        <v>0</v>
      </c>
      <c r="F34" s="42">
        <f t="shared" si="6"/>
        <v>0</v>
      </c>
      <c r="G34" s="186"/>
      <c r="H34" s="186"/>
      <c r="I34" s="186"/>
      <c r="J34" s="192"/>
      <c r="K34" s="108"/>
      <c r="L34" s="193"/>
      <c r="M34" s="192"/>
      <c r="N34" s="108"/>
      <c r="O34" s="193"/>
      <c r="P34" s="192"/>
      <c r="Q34" s="108"/>
      <c r="R34" s="193"/>
      <c r="S34" s="117"/>
      <c r="T34" s="108"/>
      <c r="U34" s="108"/>
      <c r="V34" s="42">
        <f t="shared" si="1"/>
        <v>0</v>
      </c>
      <c r="W34" s="109"/>
      <c r="X34" s="109"/>
      <c r="Y34" s="109"/>
      <c r="Z34" s="109"/>
      <c r="AA34" s="109"/>
      <c r="AB34" s="109"/>
      <c r="AC34" s="110"/>
      <c r="AD34" s="77">
        <f t="shared" si="2"/>
        <v>0</v>
      </c>
      <c r="AE34" s="85"/>
      <c r="AF34" s="83"/>
      <c r="AG34" s="87"/>
      <c r="AH34" s="176"/>
    </row>
    <row r="35" spans="1:34" ht="21" customHeight="1" x14ac:dyDescent="0.35">
      <c r="A35" s="97" t="s">
        <v>75</v>
      </c>
      <c r="B35" s="98">
        <v>45440</v>
      </c>
      <c r="C35" s="81">
        <f t="shared" si="3"/>
        <v>0</v>
      </c>
      <c r="D35" s="81">
        <f t="shared" si="4"/>
        <v>0</v>
      </c>
      <c r="E35" s="81">
        <f t="shared" si="5"/>
        <v>0</v>
      </c>
      <c r="F35" s="42">
        <f t="shared" si="6"/>
        <v>0</v>
      </c>
      <c r="G35" s="186"/>
      <c r="H35" s="186"/>
      <c r="I35" s="186"/>
      <c r="J35" s="192"/>
      <c r="K35" s="108"/>
      <c r="L35" s="193"/>
      <c r="M35" s="192"/>
      <c r="N35" s="108"/>
      <c r="O35" s="193"/>
      <c r="P35" s="192"/>
      <c r="Q35" s="108"/>
      <c r="R35" s="193"/>
      <c r="S35" s="117"/>
      <c r="T35" s="108"/>
      <c r="U35" s="108"/>
      <c r="V35" s="42">
        <f t="shared" si="1"/>
        <v>0</v>
      </c>
      <c r="W35" s="109"/>
      <c r="X35" s="109"/>
      <c r="Y35" s="109"/>
      <c r="Z35" s="109"/>
      <c r="AA35" s="109"/>
      <c r="AB35" s="109"/>
      <c r="AC35" s="110"/>
      <c r="AD35" s="77">
        <f t="shared" si="2"/>
        <v>0</v>
      </c>
      <c r="AE35" s="85"/>
      <c r="AF35" s="83"/>
      <c r="AG35" s="87"/>
      <c r="AH35" s="176"/>
    </row>
    <row r="36" spans="1:34" ht="21" customHeight="1" x14ac:dyDescent="0.35">
      <c r="A36" s="97" t="s">
        <v>76</v>
      </c>
      <c r="B36" s="98">
        <v>45441</v>
      </c>
      <c r="C36" s="81">
        <f t="shared" si="3"/>
        <v>0</v>
      </c>
      <c r="D36" s="81">
        <f t="shared" si="4"/>
        <v>0</v>
      </c>
      <c r="E36" s="81">
        <f t="shared" si="5"/>
        <v>0</v>
      </c>
      <c r="F36" s="42">
        <f t="shared" si="6"/>
        <v>0</v>
      </c>
      <c r="G36" s="186"/>
      <c r="H36" s="186"/>
      <c r="I36" s="186"/>
      <c r="J36" s="192"/>
      <c r="K36" s="108"/>
      <c r="L36" s="193"/>
      <c r="M36" s="192"/>
      <c r="N36" s="108"/>
      <c r="O36" s="193"/>
      <c r="P36" s="192"/>
      <c r="Q36" s="108"/>
      <c r="R36" s="193"/>
      <c r="S36" s="117"/>
      <c r="T36" s="108"/>
      <c r="U36" s="108"/>
      <c r="V36" s="42">
        <f t="shared" si="1"/>
        <v>0</v>
      </c>
      <c r="W36" s="109"/>
      <c r="X36" s="109"/>
      <c r="Y36" s="109"/>
      <c r="Z36" s="109"/>
      <c r="AA36" s="109"/>
      <c r="AB36" s="109"/>
      <c r="AC36" s="110"/>
      <c r="AD36" s="77">
        <f t="shared" si="2"/>
        <v>0</v>
      </c>
      <c r="AE36" s="85"/>
      <c r="AF36" s="83"/>
      <c r="AG36" s="87"/>
      <c r="AH36" s="176"/>
    </row>
    <row r="37" spans="1:34" ht="21" customHeight="1" x14ac:dyDescent="0.35">
      <c r="A37" s="97" t="s">
        <v>77</v>
      </c>
      <c r="B37" s="98">
        <v>45442</v>
      </c>
      <c r="C37" s="81">
        <f t="shared" si="3"/>
        <v>0</v>
      </c>
      <c r="D37" s="81">
        <f t="shared" si="4"/>
        <v>0</v>
      </c>
      <c r="E37" s="81">
        <f t="shared" si="5"/>
        <v>0</v>
      </c>
      <c r="F37" s="42">
        <f t="shared" si="6"/>
        <v>0</v>
      </c>
      <c r="G37" s="185"/>
      <c r="H37" s="185"/>
      <c r="I37" s="185"/>
      <c r="J37" s="100"/>
      <c r="K37" s="82"/>
      <c r="L37" s="102"/>
      <c r="M37" s="100"/>
      <c r="N37" s="82"/>
      <c r="O37" s="102"/>
      <c r="P37" s="100"/>
      <c r="Q37" s="82"/>
      <c r="R37" s="102"/>
      <c r="S37" s="101"/>
      <c r="T37" s="82"/>
      <c r="U37" s="82"/>
      <c r="V37" s="42">
        <f t="shared" si="1"/>
        <v>0</v>
      </c>
      <c r="W37" s="83"/>
      <c r="X37" s="83"/>
      <c r="Y37" s="83"/>
      <c r="Z37" s="83"/>
      <c r="AA37" s="83"/>
      <c r="AB37" s="83"/>
      <c r="AC37" s="83"/>
      <c r="AD37" s="77">
        <f t="shared" si="2"/>
        <v>0</v>
      </c>
      <c r="AE37" s="85"/>
      <c r="AF37" s="83"/>
      <c r="AG37" s="87"/>
      <c r="AH37" s="176"/>
    </row>
    <row r="38" spans="1:34" ht="21" customHeight="1" thickBot="1" x14ac:dyDescent="0.4">
      <c r="A38" s="97" t="s">
        <v>78</v>
      </c>
      <c r="B38" s="98">
        <v>45443</v>
      </c>
      <c r="C38" s="81">
        <f t="shared" si="3"/>
        <v>0</v>
      </c>
      <c r="D38" s="81">
        <f t="shared" si="4"/>
        <v>0</v>
      </c>
      <c r="E38" s="81">
        <f t="shared" si="5"/>
        <v>0</v>
      </c>
      <c r="F38" s="42">
        <f t="shared" si="6"/>
        <v>0</v>
      </c>
      <c r="G38" s="185"/>
      <c r="H38" s="185"/>
      <c r="I38" s="185"/>
      <c r="J38" s="100"/>
      <c r="K38" s="82"/>
      <c r="L38" s="102"/>
      <c r="M38" s="100"/>
      <c r="N38" s="82"/>
      <c r="O38" s="102"/>
      <c r="P38" s="100"/>
      <c r="Q38" s="82"/>
      <c r="R38" s="102"/>
      <c r="S38" s="101"/>
      <c r="T38" s="82"/>
      <c r="U38" s="82"/>
      <c r="V38" s="42">
        <f t="shared" si="1"/>
        <v>0</v>
      </c>
      <c r="W38" s="83"/>
      <c r="X38" s="83"/>
      <c r="Y38" s="83"/>
      <c r="Z38" s="83"/>
      <c r="AA38" s="83"/>
      <c r="AB38" s="83"/>
      <c r="AC38" s="83"/>
      <c r="AD38" s="77">
        <f t="shared" si="2"/>
        <v>0</v>
      </c>
      <c r="AE38" s="111"/>
      <c r="AF38" s="112"/>
      <c r="AG38" s="113"/>
      <c r="AH38" s="176"/>
    </row>
    <row r="39" spans="1:34" ht="21" customHeight="1" thickBot="1" x14ac:dyDescent="0.4">
      <c r="A39" s="88" t="s">
        <v>20</v>
      </c>
      <c r="B39" s="89"/>
      <c r="C39" s="90">
        <f t="shared" ref="C39:W39" si="7">SUM(C8:C38)</f>
        <v>0</v>
      </c>
      <c r="D39" s="91">
        <f t="shared" si="7"/>
        <v>0</v>
      </c>
      <c r="E39" s="92">
        <f t="shared" si="7"/>
        <v>0</v>
      </c>
      <c r="F39" s="93">
        <f t="shared" si="7"/>
        <v>0</v>
      </c>
      <c r="G39" s="93">
        <f t="shared" si="7"/>
        <v>0</v>
      </c>
      <c r="H39" s="93">
        <f t="shared" si="7"/>
        <v>0</v>
      </c>
      <c r="I39" s="93">
        <f t="shared" si="7"/>
        <v>0</v>
      </c>
      <c r="J39" s="96">
        <f t="shared" si="7"/>
        <v>0</v>
      </c>
      <c r="K39" s="91">
        <f t="shared" si="7"/>
        <v>0</v>
      </c>
      <c r="L39" s="92">
        <f t="shared" si="7"/>
        <v>0</v>
      </c>
      <c r="M39" s="96">
        <f t="shared" si="7"/>
        <v>0</v>
      </c>
      <c r="N39" s="91">
        <f t="shared" si="7"/>
        <v>0</v>
      </c>
      <c r="O39" s="92">
        <f t="shared" si="7"/>
        <v>0</v>
      </c>
      <c r="P39" s="96">
        <f t="shared" si="7"/>
        <v>0</v>
      </c>
      <c r="Q39" s="91">
        <f t="shared" si="7"/>
        <v>0</v>
      </c>
      <c r="R39" s="92">
        <f t="shared" si="7"/>
        <v>0</v>
      </c>
      <c r="S39" s="90">
        <f t="shared" si="7"/>
        <v>0</v>
      </c>
      <c r="T39" s="91">
        <f t="shared" si="7"/>
        <v>0</v>
      </c>
      <c r="U39" s="92">
        <f t="shared" si="7"/>
        <v>0</v>
      </c>
      <c r="V39" s="95">
        <f t="shared" si="7"/>
        <v>0</v>
      </c>
      <c r="W39" s="96">
        <f t="shared" si="7"/>
        <v>0</v>
      </c>
      <c r="X39" s="91">
        <f t="shared" ref="X39:AG39" si="8">SUM(X8:X38)</f>
        <v>0</v>
      </c>
      <c r="Y39" s="91">
        <f t="shared" si="8"/>
        <v>0</v>
      </c>
      <c r="Z39" s="91">
        <f t="shared" si="8"/>
        <v>0</v>
      </c>
      <c r="AA39" s="91">
        <f t="shared" si="8"/>
        <v>0</v>
      </c>
      <c r="AB39" s="91">
        <f t="shared" si="8"/>
        <v>0</v>
      </c>
      <c r="AC39" s="94">
        <f t="shared" si="8"/>
        <v>0</v>
      </c>
      <c r="AD39" s="93">
        <f t="shared" si="8"/>
        <v>0</v>
      </c>
      <c r="AE39" s="90">
        <f t="shared" si="8"/>
        <v>0</v>
      </c>
      <c r="AF39" s="91">
        <f t="shared" si="8"/>
        <v>0</v>
      </c>
      <c r="AG39" s="92">
        <f t="shared" si="8"/>
        <v>0</v>
      </c>
      <c r="AH39" s="154"/>
    </row>
    <row r="40" spans="1:34" x14ac:dyDescent="0.35">
      <c r="A40" s="182" t="s">
        <v>100</v>
      </c>
      <c r="J40" s="326">
        <f>J39+K39+L39</f>
        <v>0</v>
      </c>
      <c r="K40" s="327"/>
      <c r="L40" s="328"/>
      <c r="M40" s="326">
        <f>M39+N39+O39</f>
        <v>0</v>
      </c>
      <c r="N40" s="327"/>
      <c r="O40" s="328"/>
      <c r="P40" s="326">
        <f>P39+Q39+R39</f>
        <v>0</v>
      </c>
      <c r="Q40" s="327"/>
      <c r="R40" s="328"/>
      <c r="S40" s="326">
        <f>S39+T39+U39</f>
        <v>0</v>
      </c>
      <c r="T40" s="327"/>
      <c r="U40" s="328"/>
    </row>
    <row r="41" spans="1:34" ht="15" thickBot="1" x14ac:dyDescent="0.4"/>
    <row r="42" spans="1:34" x14ac:dyDescent="0.35">
      <c r="A42" s="3" t="s">
        <v>57</v>
      </c>
      <c r="B42" s="4"/>
      <c r="C42" s="4"/>
      <c r="D42" s="4"/>
      <c r="E42" s="4"/>
      <c r="F42" s="4"/>
      <c r="G42" s="4"/>
      <c r="H42" s="4"/>
      <c r="I42" s="4"/>
      <c r="J42" s="4"/>
      <c r="K42" s="4"/>
      <c r="L42" s="4"/>
      <c r="M42" s="4"/>
      <c r="N42" s="4"/>
      <c r="O42" s="4"/>
      <c r="P42" s="4"/>
      <c r="Q42" s="4"/>
      <c r="R42" s="4"/>
      <c r="S42" s="4"/>
      <c r="T42" s="4"/>
      <c r="U42" s="4"/>
      <c r="V42" s="5"/>
    </row>
    <row r="43" spans="1:34" x14ac:dyDescent="0.35">
      <c r="A43" s="6"/>
      <c r="B43" s="7"/>
      <c r="C43" s="7"/>
      <c r="D43" s="7"/>
      <c r="E43" s="7"/>
      <c r="F43" s="7"/>
      <c r="G43" s="7"/>
      <c r="H43" s="7"/>
      <c r="I43" s="7"/>
      <c r="J43" s="7"/>
      <c r="K43" s="7"/>
      <c r="L43" s="7"/>
      <c r="M43" s="7"/>
      <c r="N43" s="7"/>
      <c r="O43" s="7"/>
      <c r="P43" s="7"/>
      <c r="Q43" s="7"/>
      <c r="R43" s="7"/>
      <c r="S43" s="7"/>
      <c r="T43" s="7"/>
      <c r="U43" s="7"/>
      <c r="V43" s="8"/>
    </row>
    <row r="44" spans="1:34" x14ac:dyDescent="0.35">
      <c r="A44" s="6"/>
      <c r="B44" s="7"/>
      <c r="C44" s="7"/>
      <c r="D44" s="7"/>
      <c r="E44" s="7"/>
      <c r="F44" s="7"/>
      <c r="G44" s="7"/>
      <c r="H44" s="7"/>
      <c r="I44" s="7"/>
      <c r="J44" s="7"/>
      <c r="K44" s="7"/>
      <c r="L44" s="7"/>
      <c r="M44" s="7"/>
      <c r="N44" s="7"/>
      <c r="O44" s="7"/>
      <c r="P44" s="7"/>
      <c r="Q44" s="7"/>
      <c r="R44" s="7"/>
      <c r="S44" s="7"/>
      <c r="T44" s="7"/>
      <c r="U44" s="7"/>
      <c r="V44" s="8"/>
    </row>
    <row r="45" spans="1:34" x14ac:dyDescent="0.35">
      <c r="A45" s="171"/>
      <c r="B45" s="173"/>
      <c r="C45" s="173"/>
      <c r="D45" s="7"/>
      <c r="E45" s="7"/>
      <c r="F45" s="7"/>
      <c r="G45" s="7"/>
      <c r="H45" s="7"/>
      <c r="I45" s="7"/>
      <c r="J45" s="7"/>
      <c r="K45" s="7"/>
      <c r="L45" s="7"/>
      <c r="M45" s="7"/>
      <c r="N45" s="7"/>
      <c r="O45" s="7"/>
      <c r="P45" s="7"/>
      <c r="Q45" s="7"/>
      <c r="R45" s="7"/>
      <c r="S45" s="7"/>
      <c r="T45" s="7"/>
      <c r="U45" s="7"/>
      <c r="V45" s="8"/>
    </row>
    <row r="46" spans="1:34" x14ac:dyDescent="0.35">
      <c r="A46" s="6"/>
      <c r="B46" s="7"/>
      <c r="C46" s="7"/>
      <c r="D46" s="7"/>
      <c r="E46" s="7"/>
      <c r="F46" s="7"/>
      <c r="G46" s="7"/>
      <c r="H46" s="7"/>
      <c r="I46" s="7"/>
      <c r="J46" s="7"/>
      <c r="K46" s="7"/>
      <c r="L46" s="7"/>
      <c r="M46" s="7"/>
      <c r="N46" s="7"/>
      <c r="O46" s="7"/>
      <c r="P46" s="7"/>
      <c r="Q46" s="7"/>
      <c r="R46" s="7"/>
      <c r="S46" s="7"/>
      <c r="T46" s="7"/>
      <c r="U46" s="7"/>
      <c r="V46" s="8"/>
    </row>
    <row r="47" spans="1:34" x14ac:dyDescent="0.35">
      <c r="A47" s="6"/>
      <c r="B47" s="7"/>
      <c r="C47" s="7"/>
      <c r="D47" s="7"/>
      <c r="E47" s="7"/>
      <c r="F47" s="7"/>
      <c r="G47" s="7"/>
      <c r="H47" s="7"/>
      <c r="I47" s="7"/>
      <c r="J47" s="7"/>
      <c r="K47" s="7"/>
      <c r="L47" s="7"/>
      <c r="M47" s="7"/>
      <c r="N47" s="7"/>
      <c r="O47" s="7"/>
      <c r="P47" s="7"/>
      <c r="Q47" s="7"/>
      <c r="R47" s="7"/>
      <c r="S47" s="7"/>
      <c r="T47" s="7"/>
      <c r="U47" s="7"/>
      <c r="V47" s="8"/>
    </row>
    <row r="48" spans="1:34" ht="15" thickBot="1" x14ac:dyDescent="0.4">
      <c r="A48" s="9"/>
      <c r="B48" s="10"/>
      <c r="C48" s="10"/>
      <c r="D48" s="10"/>
      <c r="E48" s="10"/>
      <c r="F48" s="10"/>
      <c r="G48" s="10"/>
      <c r="H48" s="10"/>
      <c r="I48" s="10"/>
      <c r="J48" s="10"/>
      <c r="K48" s="10"/>
      <c r="L48" s="10"/>
      <c r="M48" s="10"/>
      <c r="N48" s="10"/>
      <c r="O48" s="10"/>
      <c r="P48" s="10"/>
      <c r="Q48" s="10"/>
      <c r="R48" s="10"/>
      <c r="S48" s="10"/>
      <c r="T48" s="10"/>
      <c r="U48" s="10"/>
      <c r="V48" s="11"/>
    </row>
    <row r="71" ht="14.25" customHeight="1" x14ac:dyDescent="0.35"/>
  </sheetData>
  <sheetProtection sheet="1" formatColumns="0"/>
  <customSheetViews>
    <customSheetView guid="{BCBC1B11-4E9B-4E8B-8945-781F487FE216}" scale="60" fitToPage="1">
      <selection activeCell="AL35" sqref="AL35"/>
      <pageMargins left="0.70866141732283472" right="0.70866141732283472" top="0.78740157480314965" bottom="0.78740157480314965" header="0.31496062992125984" footer="0.31496062992125984"/>
      <pageSetup paperSize="9" scale="46" orientation="landscape" r:id="rId1"/>
      <headerFooter>
        <oddHeader xml:space="preserve">&amp;L&amp;"-,Fett"&amp;A 2024
</oddHeader>
      </headerFooter>
    </customSheetView>
    <customSheetView guid="{230BA401-F0C0-4897-9C7E-9DC1DEAEC41D}" scale="60" fitToPage="1">
      <selection activeCell="AL35" sqref="AL35"/>
      <pageMargins left="0.70866141732283472" right="0.70866141732283472" top="0.78740157480314965" bottom="0.78740157480314965" header="0.31496062992125984" footer="0.31496062992125984"/>
      <pageSetup paperSize="9" scale="46" orientation="landscape" r:id="rId2"/>
      <headerFooter>
        <oddHeader xml:space="preserve">&amp;L&amp;"-,Fett"&amp;A 2024
</oddHeader>
      </headerFooter>
    </customSheetView>
  </customSheetViews>
  <mergeCells count="35">
    <mergeCell ref="J40:L40"/>
    <mergeCell ref="M40:O40"/>
    <mergeCell ref="P40:R40"/>
    <mergeCell ref="S40:U40"/>
    <mergeCell ref="H6:H7"/>
    <mergeCell ref="I6:I7"/>
    <mergeCell ref="AC6:AC7"/>
    <mergeCell ref="Z6:Z7"/>
    <mergeCell ref="AA6:AA7"/>
    <mergeCell ref="AB6:AB7"/>
    <mergeCell ref="AG6:AG7"/>
    <mergeCell ref="AD6:AD7"/>
    <mergeCell ref="AE6:AE7"/>
    <mergeCell ref="AF6:AF7"/>
    <mergeCell ref="A5:B5"/>
    <mergeCell ref="C5:F5"/>
    <mergeCell ref="W5:AD5"/>
    <mergeCell ref="AE5:AG5"/>
    <mergeCell ref="G5:V5"/>
    <mergeCell ref="AH6:AH7"/>
    <mergeCell ref="A6:A7"/>
    <mergeCell ref="B6:B7"/>
    <mergeCell ref="C6:C7"/>
    <mergeCell ref="D6:D7"/>
    <mergeCell ref="E6:E7"/>
    <mergeCell ref="Y6:Y7"/>
    <mergeCell ref="F6:F7"/>
    <mergeCell ref="J6:L6"/>
    <mergeCell ref="M6:O6"/>
    <mergeCell ref="P6:R6"/>
    <mergeCell ref="S6:U6"/>
    <mergeCell ref="V6:V7"/>
    <mergeCell ref="W6:W7"/>
    <mergeCell ref="X6:X7"/>
    <mergeCell ref="G6:G7"/>
  </mergeCells>
  <dataValidations count="1">
    <dataValidation type="whole" operator="greaterThanOrEqual" allowBlank="1" showInputMessage="1" showErrorMessage="1" errorTitle="Achtung!" error="Sie dürfen nur ganze Zahlen eingeben!" sqref="C8:AG38">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 xml:space="preserve">&amp;L&amp;"-,Fett"&amp;A 2024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0"/>
  <sheetViews>
    <sheetView zoomScale="60" zoomScaleNormal="60" workbookViewId="0">
      <selection activeCell="AH6" sqref="AH6:AH7"/>
    </sheetView>
  </sheetViews>
  <sheetFormatPr baseColWidth="10" defaultColWidth="11" defaultRowHeight="14.5" x14ac:dyDescent="0.35"/>
  <cols>
    <col min="1" max="1" width="16.25" style="1" customWidth="1"/>
    <col min="2" max="2" width="10.5" style="1" bestFit="1" customWidth="1"/>
    <col min="3" max="5" width="6.08203125" style="1" customWidth="1"/>
    <col min="6" max="6" width="8.5" style="1" customWidth="1"/>
    <col min="7" max="33" width="6.08203125" style="1" customWidth="1"/>
    <col min="34" max="34" width="38.58203125" style="1" customWidth="1"/>
    <col min="35" max="16384" width="11" style="1"/>
  </cols>
  <sheetData>
    <row r="1" spans="1:34" ht="21" customHeight="1" x14ac:dyDescent="0.35">
      <c r="A1" s="178" t="s">
        <v>0</v>
      </c>
      <c r="B1" s="2">
        <f>'Deckblatt 2024'!C7</f>
        <v>0</v>
      </c>
    </row>
    <row r="2" spans="1:34" ht="21" customHeight="1" x14ac:dyDescent="0.35">
      <c r="A2" s="179" t="s">
        <v>99</v>
      </c>
      <c r="B2" s="2">
        <f>'Deckblatt 2024'!C9</f>
        <v>0</v>
      </c>
    </row>
    <row r="3" spans="1:34" ht="21" customHeight="1" x14ac:dyDescent="0.35">
      <c r="A3" s="179" t="s">
        <v>82</v>
      </c>
      <c r="B3" s="36">
        <f>'Deckblatt 2024'!C11</f>
        <v>0</v>
      </c>
    </row>
    <row r="4" spans="1:34" ht="21" customHeight="1" thickBot="1" x14ac:dyDescent="0.4"/>
    <row r="5" spans="1:34" ht="21" customHeight="1" thickBot="1" x14ac:dyDescent="0.4">
      <c r="A5" s="290" t="s">
        <v>68</v>
      </c>
      <c r="B5" s="340"/>
      <c r="C5" s="290" t="str">
        <f>'Jahresübersicht 2024'!B5</f>
        <v>Nutzende nach Geschlecht</v>
      </c>
      <c r="D5" s="291"/>
      <c r="E5" s="291"/>
      <c r="F5" s="292"/>
      <c r="G5" s="354" t="str">
        <f>'Jahresübersicht 2024'!F5</f>
        <v>Nutzende nach Altersgruppen</v>
      </c>
      <c r="H5" s="355"/>
      <c r="I5" s="355"/>
      <c r="J5" s="355"/>
      <c r="K5" s="355"/>
      <c r="L5" s="355"/>
      <c r="M5" s="355"/>
      <c r="N5" s="355"/>
      <c r="O5" s="355"/>
      <c r="P5" s="355"/>
      <c r="Q5" s="355"/>
      <c r="R5" s="355"/>
      <c r="S5" s="355"/>
      <c r="T5" s="355"/>
      <c r="U5" s="355"/>
      <c r="V5" s="292"/>
      <c r="W5" s="290" t="str">
        <f>'Jahresübersicht 2024'!V5</f>
        <v>Nutzungen nach Inhalt/Methode</v>
      </c>
      <c r="X5" s="291"/>
      <c r="Y5" s="291"/>
      <c r="Z5" s="291"/>
      <c r="AA5" s="291"/>
      <c r="AB5" s="291"/>
      <c r="AC5" s="291"/>
      <c r="AD5" s="292"/>
      <c r="AE5" s="290" t="str">
        <f>'Jahresübersicht 2024'!AD5</f>
        <v>Anzahl der:</v>
      </c>
      <c r="AF5" s="291"/>
      <c r="AG5" s="340"/>
      <c r="AH5" s="155" t="s">
        <v>80</v>
      </c>
    </row>
    <row r="6" spans="1:34" ht="45" customHeight="1" x14ac:dyDescent="0.35">
      <c r="A6" s="346" t="s">
        <v>21</v>
      </c>
      <c r="B6" s="344" t="s">
        <v>22</v>
      </c>
      <c r="C6" s="348" t="s">
        <v>59</v>
      </c>
      <c r="D6" s="350" t="s">
        <v>60</v>
      </c>
      <c r="E6" s="352" t="s">
        <v>1</v>
      </c>
      <c r="F6" s="338" t="s">
        <v>2</v>
      </c>
      <c r="G6" s="367" t="s">
        <v>3</v>
      </c>
      <c r="H6" s="317" t="s">
        <v>28</v>
      </c>
      <c r="I6" s="317" t="s">
        <v>29</v>
      </c>
      <c r="J6" s="321" t="s">
        <v>4</v>
      </c>
      <c r="K6" s="322"/>
      <c r="L6" s="323"/>
      <c r="M6" s="341" t="s">
        <v>5</v>
      </c>
      <c r="N6" s="342"/>
      <c r="O6" s="343"/>
      <c r="P6" s="321" t="s">
        <v>6</v>
      </c>
      <c r="Q6" s="322"/>
      <c r="R6" s="323"/>
      <c r="S6" s="322" t="s">
        <v>58</v>
      </c>
      <c r="T6" s="322"/>
      <c r="U6" s="322"/>
      <c r="V6" s="288" t="s">
        <v>2</v>
      </c>
      <c r="W6" s="324" t="str">
        <f>'Jahresübersicht 2024'!V6</f>
        <v>Einzelarbeit</v>
      </c>
      <c r="X6" s="362" t="str">
        <f>'Jahresübersicht 2024'!W6</f>
        <v>offenes Angebot</v>
      </c>
      <c r="Y6" s="362" t="str">
        <f>'Jahresübersicht 2024'!X6</f>
        <v>Gruppenangebot</v>
      </c>
      <c r="Z6" s="362" t="str">
        <f>'Jahresübersicht 2024'!Y6</f>
        <v>Beteiligungsprojekt</v>
      </c>
      <c r="AA6" s="362" t="str">
        <f>'Jahresübersicht 2024'!Z6</f>
        <v>Angebot in Kooperation</v>
      </c>
      <c r="AB6" s="362" t="str">
        <f>'Jahresübersicht 2024'!AA6</f>
        <v>Ausflug/Exkursion</v>
      </c>
      <c r="AC6" s="365" t="str">
        <f>'Jahresübersicht 2024'!AB6</f>
        <v>Fahrt mit Übernachtung</v>
      </c>
      <c r="AD6" s="288" t="s">
        <v>2</v>
      </c>
      <c r="AE6" s="324" t="str">
        <f>'Jahresübersicht 2024'!AD6</f>
        <v>selbstverwalteten Gruppen</v>
      </c>
      <c r="AF6" s="333" t="str">
        <f>'Jahresübersicht 2024'!AE6</f>
        <v>Veranstaltungen</v>
      </c>
      <c r="AG6" s="336" t="str">
        <f>'Jahresübersicht 2024'!AF6</f>
        <v xml:space="preserve">Nutzung durch Gemeinwesen </v>
      </c>
      <c r="AH6" s="329"/>
    </row>
    <row r="7" spans="1:34" ht="70" customHeight="1" thickBot="1" x14ac:dyDescent="0.4">
      <c r="A7" s="347"/>
      <c r="B7" s="345"/>
      <c r="C7" s="349"/>
      <c r="D7" s="351"/>
      <c r="E7" s="353"/>
      <c r="F7" s="339"/>
      <c r="G7" s="368"/>
      <c r="H7" s="318"/>
      <c r="I7" s="318" t="s">
        <v>25</v>
      </c>
      <c r="J7" s="188" t="s">
        <v>25</v>
      </c>
      <c r="K7" s="75" t="s">
        <v>26</v>
      </c>
      <c r="L7" s="189" t="s">
        <v>27</v>
      </c>
      <c r="M7" s="188" t="s">
        <v>25</v>
      </c>
      <c r="N7" s="75" t="s">
        <v>26</v>
      </c>
      <c r="O7" s="189" t="s">
        <v>27</v>
      </c>
      <c r="P7" s="188" t="s">
        <v>25</v>
      </c>
      <c r="Q7" s="75" t="s">
        <v>26</v>
      </c>
      <c r="R7" s="189" t="s">
        <v>27</v>
      </c>
      <c r="S7" s="187" t="s">
        <v>25</v>
      </c>
      <c r="T7" s="75" t="s">
        <v>26</v>
      </c>
      <c r="U7" s="76" t="s">
        <v>27</v>
      </c>
      <c r="V7" s="289"/>
      <c r="W7" s="358"/>
      <c r="X7" s="363"/>
      <c r="Y7" s="363"/>
      <c r="Z7" s="363"/>
      <c r="AA7" s="363"/>
      <c r="AB7" s="363"/>
      <c r="AC7" s="366"/>
      <c r="AD7" s="289"/>
      <c r="AE7" s="358"/>
      <c r="AF7" s="334"/>
      <c r="AG7" s="337"/>
      <c r="AH7" s="330"/>
    </row>
    <row r="8" spans="1:34" ht="21" customHeight="1" x14ac:dyDescent="0.35">
      <c r="A8" s="120" t="s">
        <v>79</v>
      </c>
      <c r="B8" s="121">
        <v>45444</v>
      </c>
      <c r="C8" s="122">
        <f>J8+M8+P8+S8</f>
        <v>0</v>
      </c>
      <c r="D8" s="122">
        <f t="shared" ref="D8:E8" si="0">K8+N8+Q8+T8</f>
        <v>0</v>
      </c>
      <c r="E8" s="122">
        <f t="shared" si="0"/>
        <v>0</v>
      </c>
      <c r="F8" s="42">
        <f>SUM(C8:E8)</f>
        <v>0</v>
      </c>
      <c r="G8" s="219"/>
      <c r="H8" s="184"/>
      <c r="I8" s="184"/>
      <c r="J8" s="190"/>
      <c r="K8" s="124"/>
      <c r="L8" s="191"/>
      <c r="M8" s="190"/>
      <c r="N8" s="124"/>
      <c r="O8" s="191"/>
      <c r="P8" s="190"/>
      <c r="Q8" s="124"/>
      <c r="R8" s="191"/>
      <c r="S8" s="183"/>
      <c r="T8" s="124"/>
      <c r="U8" s="124"/>
      <c r="V8" s="42">
        <f t="shared" ref="V8:V37" si="1">SUM(G8:U8)</f>
        <v>0</v>
      </c>
      <c r="W8" s="78"/>
      <c r="X8" s="78"/>
      <c r="Y8" s="78"/>
      <c r="Z8" s="78"/>
      <c r="AA8" s="78"/>
      <c r="AB8" s="78"/>
      <c r="AC8" s="125"/>
      <c r="AD8" s="77">
        <f t="shared" ref="AD8:AD37" si="2">SUM(W8:AC8)</f>
        <v>0</v>
      </c>
      <c r="AE8" s="79"/>
      <c r="AF8" s="126"/>
      <c r="AG8" s="80"/>
      <c r="AH8" s="176"/>
    </row>
    <row r="9" spans="1:34" ht="21" customHeight="1" x14ac:dyDescent="0.35">
      <c r="A9" s="120" t="s">
        <v>73</v>
      </c>
      <c r="B9" s="121">
        <v>45445</v>
      </c>
      <c r="C9" s="122">
        <f t="shared" ref="C9:C37" si="3">J9+M9+P9+S9</f>
        <v>0</v>
      </c>
      <c r="D9" s="122">
        <f t="shared" ref="D9:D37" si="4">K9+N9+Q9+T9</f>
        <v>0</v>
      </c>
      <c r="E9" s="122">
        <f t="shared" ref="E9:E37" si="5">L9+O9+R9+U9</f>
        <v>0</v>
      </c>
      <c r="F9" s="42">
        <f t="shared" ref="F9:F37" si="6">SUM(C9:E9)</f>
        <v>0</v>
      </c>
      <c r="G9" s="219"/>
      <c r="H9" s="184"/>
      <c r="I9" s="184"/>
      <c r="J9" s="190"/>
      <c r="K9" s="124"/>
      <c r="L9" s="191"/>
      <c r="M9" s="190"/>
      <c r="N9" s="124"/>
      <c r="O9" s="191"/>
      <c r="P9" s="190"/>
      <c r="Q9" s="124"/>
      <c r="R9" s="191"/>
      <c r="S9" s="183"/>
      <c r="T9" s="124"/>
      <c r="U9" s="124"/>
      <c r="V9" s="42">
        <f t="shared" si="1"/>
        <v>0</v>
      </c>
      <c r="W9" s="78"/>
      <c r="X9" s="78"/>
      <c r="Y9" s="78"/>
      <c r="Z9" s="78"/>
      <c r="AA9" s="78"/>
      <c r="AB9" s="78"/>
      <c r="AC9" s="125"/>
      <c r="AD9" s="77">
        <f t="shared" si="2"/>
        <v>0</v>
      </c>
      <c r="AE9" s="79"/>
      <c r="AF9" s="126"/>
      <c r="AG9" s="80"/>
      <c r="AH9" s="176"/>
    </row>
    <row r="10" spans="1:34" ht="21" customHeight="1" x14ac:dyDescent="0.35">
      <c r="A10" s="97" t="s">
        <v>74</v>
      </c>
      <c r="B10" s="98">
        <v>45446</v>
      </c>
      <c r="C10" s="81">
        <f t="shared" si="3"/>
        <v>0</v>
      </c>
      <c r="D10" s="81">
        <f t="shared" si="4"/>
        <v>0</v>
      </c>
      <c r="E10" s="81">
        <f t="shared" si="5"/>
        <v>0</v>
      </c>
      <c r="F10" s="42">
        <f t="shared" si="6"/>
        <v>0</v>
      </c>
      <c r="G10" s="99"/>
      <c r="H10" s="185"/>
      <c r="I10" s="185"/>
      <c r="J10" s="100"/>
      <c r="K10" s="82"/>
      <c r="L10" s="102"/>
      <c r="M10" s="100"/>
      <c r="N10" s="82"/>
      <c r="O10" s="102"/>
      <c r="P10" s="100"/>
      <c r="Q10" s="82"/>
      <c r="R10" s="102"/>
      <c r="S10" s="101"/>
      <c r="T10" s="82"/>
      <c r="U10" s="82"/>
      <c r="V10" s="42">
        <f t="shared" si="1"/>
        <v>0</v>
      </c>
      <c r="W10" s="83"/>
      <c r="X10" s="83"/>
      <c r="Y10" s="83"/>
      <c r="Z10" s="83"/>
      <c r="AA10" s="83"/>
      <c r="AB10" s="83"/>
      <c r="AC10" s="84"/>
      <c r="AD10" s="77">
        <f t="shared" si="2"/>
        <v>0</v>
      </c>
      <c r="AE10" s="85"/>
      <c r="AF10" s="83"/>
      <c r="AG10" s="87"/>
      <c r="AH10" s="176"/>
    </row>
    <row r="11" spans="1:34" ht="21" customHeight="1" x14ac:dyDescent="0.35">
      <c r="A11" s="97" t="s">
        <v>75</v>
      </c>
      <c r="B11" s="98">
        <v>45447</v>
      </c>
      <c r="C11" s="81">
        <f t="shared" si="3"/>
        <v>0</v>
      </c>
      <c r="D11" s="81">
        <f t="shared" si="4"/>
        <v>0</v>
      </c>
      <c r="E11" s="81">
        <f t="shared" si="5"/>
        <v>0</v>
      </c>
      <c r="F11" s="42">
        <f t="shared" si="6"/>
        <v>0</v>
      </c>
      <c r="G11" s="99"/>
      <c r="H11" s="185"/>
      <c r="I11" s="185"/>
      <c r="J11" s="100"/>
      <c r="K11" s="82"/>
      <c r="L11" s="102"/>
      <c r="M11" s="100"/>
      <c r="N11" s="82"/>
      <c r="O11" s="102"/>
      <c r="P11" s="100"/>
      <c r="Q11" s="82"/>
      <c r="R11" s="102"/>
      <c r="S11" s="101"/>
      <c r="T11" s="82"/>
      <c r="U11" s="82"/>
      <c r="V11" s="42">
        <f t="shared" si="1"/>
        <v>0</v>
      </c>
      <c r="W11" s="83"/>
      <c r="X11" s="83"/>
      <c r="Y11" s="83"/>
      <c r="Z11" s="83"/>
      <c r="AA11" s="83"/>
      <c r="AB11" s="83"/>
      <c r="AC11" s="84"/>
      <c r="AD11" s="77">
        <f t="shared" si="2"/>
        <v>0</v>
      </c>
      <c r="AE11" s="85"/>
      <c r="AF11" s="83"/>
      <c r="AG11" s="87"/>
      <c r="AH11" s="176"/>
    </row>
    <row r="12" spans="1:34" ht="21" customHeight="1" x14ac:dyDescent="0.35">
      <c r="A12" s="97" t="s">
        <v>76</v>
      </c>
      <c r="B12" s="98">
        <v>45448</v>
      </c>
      <c r="C12" s="81">
        <f t="shared" si="3"/>
        <v>0</v>
      </c>
      <c r="D12" s="81">
        <f t="shared" si="4"/>
        <v>0</v>
      </c>
      <c r="E12" s="81">
        <f t="shared" si="5"/>
        <v>0</v>
      </c>
      <c r="F12" s="42">
        <f t="shared" si="6"/>
        <v>0</v>
      </c>
      <c r="G12" s="99"/>
      <c r="H12" s="185"/>
      <c r="I12" s="185"/>
      <c r="J12" s="100"/>
      <c r="K12" s="82"/>
      <c r="L12" s="102"/>
      <c r="M12" s="100"/>
      <c r="N12" s="82"/>
      <c r="O12" s="102"/>
      <c r="P12" s="100"/>
      <c r="Q12" s="82"/>
      <c r="R12" s="102"/>
      <c r="S12" s="101"/>
      <c r="T12" s="82"/>
      <c r="U12" s="82"/>
      <c r="V12" s="42">
        <f t="shared" si="1"/>
        <v>0</v>
      </c>
      <c r="W12" s="83"/>
      <c r="X12" s="83"/>
      <c r="Y12" s="83"/>
      <c r="Z12" s="83"/>
      <c r="AA12" s="83"/>
      <c r="AB12" s="83"/>
      <c r="AC12" s="83"/>
      <c r="AD12" s="77">
        <f t="shared" si="2"/>
        <v>0</v>
      </c>
      <c r="AE12" s="114"/>
      <c r="AF12" s="115"/>
      <c r="AG12" s="116"/>
      <c r="AH12" s="176"/>
    </row>
    <row r="13" spans="1:34" ht="21" customHeight="1" x14ac:dyDescent="0.35">
      <c r="A13" s="97" t="s">
        <v>77</v>
      </c>
      <c r="B13" s="98">
        <v>45449</v>
      </c>
      <c r="C13" s="81">
        <f t="shared" si="3"/>
        <v>0</v>
      </c>
      <c r="D13" s="81">
        <f t="shared" si="4"/>
        <v>0</v>
      </c>
      <c r="E13" s="81">
        <f t="shared" si="5"/>
        <v>0</v>
      </c>
      <c r="F13" s="42">
        <f t="shared" si="6"/>
        <v>0</v>
      </c>
      <c r="G13" s="99"/>
      <c r="H13" s="185"/>
      <c r="I13" s="185"/>
      <c r="J13" s="100"/>
      <c r="K13" s="82"/>
      <c r="L13" s="102"/>
      <c r="M13" s="100"/>
      <c r="N13" s="82"/>
      <c r="O13" s="102"/>
      <c r="P13" s="100"/>
      <c r="Q13" s="82"/>
      <c r="R13" s="102"/>
      <c r="S13" s="101"/>
      <c r="T13" s="82"/>
      <c r="U13" s="82"/>
      <c r="V13" s="42">
        <f t="shared" si="1"/>
        <v>0</v>
      </c>
      <c r="W13" s="83"/>
      <c r="X13" s="83"/>
      <c r="Y13" s="83"/>
      <c r="Z13" s="83"/>
      <c r="AA13" s="83"/>
      <c r="AB13" s="83"/>
      <c r="AC13" s="83"/>
      <c r="AD13" s="77">
        <f t="shared" si="2"/>
        <v>0</v>
      </c>
      <c r="AE13" s="114"/>
      <c r="AF13" s="115"/>
      <c r="AG13" s="116"/>
      <c r="AH13" s="176"/>
    </row>
    <row r="14" spans="1:34" ht="21" customHeight="1" x14ac:dyDescent="0.35">
      <c r="A14" s="97" t="s">
        <v>78</v>
      </c>
      <c r="B14" s="98">
        <v>45450</v>
      </c>
      <c r="C14" s="81">
        <f t="shared" si="3"/>
        <v>0</v>
      </c>
      <c r="D14" s="81">
        <f t="shared" si="4"/>
        <v>0</v>
      </c>
      <c r="E14" s="81">
        <f t="shared" si="5"/>
        <v>0</v>
      </c>
      <c r="F14" s="42">
        <f t="shared" si="6"/>
        <v>0</v>
      </c>
      <c r="G14" s="99"/>
      <c r="H14" s="185"/>
      <c r="I14" s="185"/>
      <c r="J14" s="100"/>
      <c r="K14" s="82"/>
      <c r="L14" s="102"/>
      <c r="M14" s="100"/>
      <c r="N14" s="82"/>
      <c r="O14" s="102"/>
      <c r="P14" s="100"/>
      <c r="Q14" s="82"/>
      <c r="R14" s="102"/>
      <c r="S14" s="101"/>
      <c r="T14" s="82"/>
      <c r="U14" s="82"/>
      <c r="V14" s="42">
        <f t="shared" si="1"/>
        <v>0</v>
      </c>
      <c r="W14" s="83"/>
      <c r="X14" s="83"/>
      <c r="Y14" s="83"/>
      <c r="Z14" s="83"/>
      <c r="AA14" s="83"/>
      <c r="AB14" s="83"/>
      <c r="AC14" s="83"/>
      <c r="AD14" s="77">
        <f t="shared" si="2"/>
        <v>0</v>
      </c>
      <c r="AE14" s="114"/>
      <c r="AF14" s="115"/>
      <c r="AG14" s="116"/>
      <c r="AH14" s="176"/>
    </row>
    <row r="15" spans="1:34" ht="21" customHeight="1" x14ac:dyDescent="0.35">
      <c r="A15" s="120" t="s">
        <v>79</v>
      </c>
      <c r="B15" s="121">
        <v>45451</v>
      </c>
      <c r="C15" s="122">
        <f t="shared" si="3"/>
        <v>0</v>
      </c>
      <c r="D15" s="122">
        <f t="shared" si="4"/>
        <v>0</v>
      </c>
      <c r="E15" s="122">
        <f t="shared" si="5"/>
        <v>0</v>
      </c>
      <c r="F15" s="42">
        <f t="shared" si="6"/>
        <v>0</v>
      </c>
      <c r="G15" s="219"/>
      <c r="H15" s="184"/>
      <c r="I15" s="184"/>
      <c r="J15" s="190"/>
      <c r="K15" s="124"/>
      <c r="L15" s="191"/>
      <c r="M15" s="190"/>
      <c r="N15" s="124"/>
      <c r="O15" s="191"/>
      <c r="P15" s="190"/>
      <c r="Q15" s="124"/>
      <c r="R15" s="191"/>
      <c r="S15" s="183"/>
      <c r="T15" s="124"/>
      <c r="U15" s="124"/>
      <c r="V15" s="42">
        <f t="shared" si="1"/>
        <v>0</v>
      </c>
      <c r="W15" s="78"/>
      <c r="X15" s="78"/>
      <c r="Y15" s="78"/>
      <c r="Z15" s="78"/>
      <c r="AA15" s="78"/>
      <c r="AB15" s="78"/>
      <c r="AC15" s="125"/>
      <c r="AD15" s="77">
        <f t="shared" si="2"/>
        <v>0</v>
      </c>
      <c r="AE15" s="79"/>
      <c r="AF15" s="126"/>
      <c r="AG15" s="80"/>
      <c r="AH15" s="176"/>
    </row>
    <row r="16" spans="1:34" ht="21" customHeight="1" x14ac:dyDescent="0.35">
      <c r="A16" s="120" t="s">
        <v>73</v>
      </c>
      <c r="B16" s="121">
        <v>45452</v>
      </c>
      <c r="C16" s="122">
        <f t="shared" si="3"/>
        <v>0</v>
      </c>
      <c r="D16" s="122">
        <f t="shared" si="4"/>
        <v>0</v>
      </c>
      <c r="E16" s="122">
        <f t="shared" si="5"/>
        <v>0</v>
      </c>
      <c r="F16" s="42">
        <f t="shared" si="6"/>
        <v>0</v>
      </c>
      <c r="G16" s="219"/>
      <c r="H16" s="184"/>
      <c r="I16" s="184"/>
      <c r="J16" s="190"/>
      <c r="K16" s="124"/>
      <c r="L16" s="191"/>
      <c r="M16" s="190"/>
      <c r="N16" s="124"/>
      <c r="O16" s="191"/>
      <c r="P16" s="190"/>
      <c r="Q16" s="124"/>
      <c r="R16" s="191"/>
      <c r="S16" s="183"/>
      <c r="T16" s="124"/>
      <c r="U16" s="124"/>
      <c r="V16" s="42">
        <f t="shared" si="1"/>
        <v>0</v>
      </c>
      <c r="W16" s="78"/>
      <c r="X16" s="78"/>
      <c r="Y16" s="78"/>
      <c r="Z16" s="78"/>
      <c r="AA16" s="78"/>
      <c r="AB16" s="78"/>
      <c r="AC16" s="125"/>
      <c r="AD16" s="77">
        <f t="shared" si="2"/>
        <v>0</v>
      </c>
      <c r="AE16" s="79"/>
      <c r="AF16" s="126"/>
      <c r="AG16" s="80"/>
      <c r="AH16" s="176"/>
    </row>
    <row r="17" spans="1:34" ht="21" customHeight="1" x14ac:dyDescent="0.35">
      <c r="A17" s="97" t="s">
        <v>74</v>
      </c>
      <c r="B17" s="98">
        <v>45453</v>
      </c>
      <c r="C17" s="81">
        <f t="shared" si="3"/>
        <v>0</v>
      </c>
      <c r="D17" s="81">
        <f t="shared" si="4"/>
        <v>0</v>
      </c>
      <c r="E17" s="81">
        <f t="shared" si="5"/>
        <v>0</v>
      </c>
      <c r="F17" s="42">
        <f t="shared" si="6"/>
        <v>0</v>
      </c>
      <c r="G17" s="99"/>
      <c r="H17" s="185"/>
      <c r="I17" s="185"/>
      <c r="J17" s="100"/>
      <c r="K17" s="82"/>
      <c r="L17" s="102"/>
      <c r="M17" s="100"/>
      <c r="N17" s="82"/>
      <c r="O17" s="102"/>
      <c r="P17" s="100"/>
      <c r="Q17" s="82"/>
      <c r="R17" s="102"/>
      <c r="S17" s="101"/>
      <c r="T17" s="82"/>
      <c r="U17" s="82"/>
      <c r="V17" s="42">
        <f t="shared" si="1"/>
        <v>0</v>
      </c>
      <c r="W17" s="83"/>
      <c r="X17" s="83"/>
      <c r="Y17" s="83"/>
      <c r="Z17" s="83"/>
      <c r="AA17" s="83"/>
      <c r="AB17" s="83"/>
      <c r="AC17" s="84"/>
      <c r="AD17" s="77">
        <f t="shared" si="2"/>
        <v>0</v>
      </c>
      <c r="AE17" s="85"/>
      <c r="AF17" s="83"/>
      <c r="AG17" s="87"/>
      <c r="AH17" s="176"/>
    </row>
    <row r="18" spans="1:34" ht="21" customHeight="1" x14ac:dyDescent="0.35">
      <c r="A18" s="97" t="s">
        <v>75</v>
      </c>
      <c r="B18" s="98">
        <v>45454</v>
      </c>
      <c r="C18" s="81">
        <f t="shared" si="3"/>
        <v>0</v>
      </c>
      <c r="D18" s="81">
        <f t="shared" si="4"/>
        <v>0</v>
      </c>
      <c r="E18" s="81">
        <f t="shared" si="5"/>
        <v>0</v>
      </c>
      <c r="F18" s="42">
        <f t="shared" si="6"/>
        <v>0</v>
      </c>
      <c r="G18" s="99"/>
      <c r="H18" s="185"/>
      <c r="I18" s="185"/>
      <c r="J18" s="100"/>
      <c r="K18" s="82"/>
      <c r="L18" s="102"/>
      <c r="M18" s="100"/>
      <c r="N18" s="82"/>
      <c r="O18" s="102"/>
      <c r="P18" s="100"/>
      <c r="Q18" s="82"/>
      <c r="R18" s="102"/>
      <c r="S18" s="101"/>
      <c r="T18" s="82"/>
      <c r="U18" s="82"/>
      <c r="V18" s="42">
        <f t="shared" si="1"/>
        <v>0</v>
      </c>
      <c r="W18" s="83"/>
      <c r="X18" s="83"/>
      <c r="Y18" s="83"/>
      <c r="Z18" s="83"/>
      <c r="AA18" s="83"/>
      <c r="AB18" s="83"/>
      <c r="AC18" s="84"/>
      <c r="AD18" s="77">
        <f t="shared" si="2"/>
        <v>0</v>
      </c>
      <c r="AE18" s="85"/>
      <c r="AF18" s="83"/>
      <c r="AG18" s="87"/>
      <c r="AH18" s="176"/>
    </row>
    <row r="19" spans="1:34" ht="21" customHeight="1" x14ac:dyDescent="0.35">
      <c r="A19" s="97" t="s">
        <v>76</v>
      </c>
      <c r="B19" s="98">
        <v>45455</v>
      </c>
      <c r="C19" s="81">
        <f t="shared" si="3"/>
        <v>0</v>
      </c>
      <c r="D19" s="81">
        <f t="shared" si="4"/>
        <v>0</v>
      </c>
      <c r="E19" s="81">
        <f t="shared" si="5"/>
        <v>0</v>
      </c>
      <c r="F19" s="42">
        <f t="shared" si="6"/>
        <v>0</v>
      </c>
      <c r="G19" s="99"/>
      <c r="H19" s="185"/>
      <c r="I19" s="185"/>
      <c r="J19" s="100"/>
      <c r="K19" s="82"/>
      <c r="L19" s="102"/>
      <c r="M19" s="100"/>
      <c r="N19" s="82"/>
      <c r="O19" s="102"/>
      <c r="P19" s="100"/>
      <c r="Q19" s="82"/>
      <c r="R19" s="102"/>
      <c r="S19" s="101"/>
      <c r="T19" s="82"/>
      <c r="U19" s="82"/>
      <c r="V19" s="42">
        <f t="shared" si="1"/>
        <v>0</v>
      </c>
      <c r="W19" s="83"/>
      <c r="X19" s="83"/>
      <c r="Y19" s="83"/>
      <c r="Z19" s="83"/>
      <c r="AA19" s="83"/>
      <c r="AB19" s="83"/>
      <c r="AC19" s="83"/>
      <c r="AD19" s="77">
        <f t="shared" si="2"/>
        <v>0</v>
      </c>
      <c r="AE19" s="114"/>
      <c r="AF19" s="115"/>
      <c r="AG19" s="116"/>
      <c r="AH19" s="176"/>
    </row>
    <row r="20" spans="1:34" ht="21" customHeight="1" x14ac:dyDescent="0.35">
      <c r="A20" s="97" t="s">
        <v>77</v>
      </c>
      <c r="B20" s="98">
        <v>45456</v>
      </c>
      <c r="C20" s="81">
        <f t="shared" si="3"/>
        <v>0</v>
      </c>
      <c r="D20" s="81">
        <f t="shared" si="4"/>
        <v>0</v>
      </c>
      <c r="E20" s="81">
        <f t="shared" si="5"/>
        <v>0</v>
      </c>
      <c r="F20" s="42">
        <f t="shared" si="6"/>
        <v>0</v>
      </c>
      <c r="G20" s="99"/>
      <c r="H20" s="185"/>
      <c r="I20" s="185"/>
      <c r="J20" s="100"/>
      <c r="K20" s="82"/>
      <c r="L20" s="102"/>
      <c r="M20" s="100"/>
      <c r="N20" s="82"/>
      <c r="O20" s="102"/>
      <c r="P20" s="100"/>
      <c r="Q20" s="82"/>
      <c r="R20" s="102"/>
      <c r="S20" s="101"/>
      <c r="T20" s="82"/>
      <c r="U20" s="82"/>
      <c r="V20" s="42">
        <f t="shared" si="1"/>
        <v>0</v>
      </c>
      <c r="W20" s="83"/>
      <c r="X20" s="83"/>
      <c r="Y20" s="83"/>
      <c r="Z20" s="83"/>
      <c r="AA20" s="83"/>
      <c r="AB20" s="83"/>
      <c r="AC20" s="83"/>
      <c r="AD20" s="77">
        <f t="shared" si="2"/>
        <v>0</v>
      </c>
      <c r="AE20" s="114"/>
      <c r="AF20" s="115"/>
      <c r="AG20" s="116"/>
      <c r="AH20" s="176"/>
    </row>
    <row r="21" spans="1:34" ht="21" customHeight="1" x14ac:dyDescent="0.35">
      <c r="A21" s="97" t="s">
        <v>78</v>
      </c>
      <c r="B21" s="98">
        <v>45457</v>
      </c>
      <c r="C21" s="81">
        <f t="shared" si="3"/>
        <v>0</v>
      </c>
      <c r="D21" s="81">
        <f t="shared" si="4"/>
        <v>0</v>
      </c>
      <c r="E21" s="81">
        <f t="shared" si="5"/>
        <v>0</v>
      </c>
      <c r="F21" s="42">
        <f t="shared" si="6"/>
        <v>0</v>
      </c>
      <c r="G21" s="99"/>
      <c r="H21" s="185"/>
      <c r="I21" s="185"/>
      <c r="J21" s="100"/>
      <c r="K21" s="82"/>
      <c r="L21" s="102"/>
      <c r="M21" s="100"/>
      <c r="N21" s="82"/>
      <c r="O21" s="102"/>
      <c r="P21" s="100"/>
      <c r="Q21" s="82"/>
      <c r="R21" s="102"/>
      <c r="S21" s="101"/>
      <c r="T21" s="82"/>
      <c r="U21" s="82"/>
      <c r="V21" s="42">
        <f t="shared" si="1"/>
        <v>0</v>
      </c>
      <c r="W21" s="83"/>
      <c r="X21" s="83"/>
      <c r="Y21" s="83"/>
      <c r="Z21" s="83"/>
      <c r="AA21" s="83"/>
      <c r="AB21" s="83"/>
      <c r="AC21" s="83"/>
      <c r="AD21" s="77">
        <f t="shared" si="2"/>
        <v>0</v>
      </c>
      <c r="AE21" s="114"/>
      <c r="AF21" s="115"/>
      <c r="AG21" s="116"/>
      <c r="AH21" s="176"/>
    </row>
    <row r="22" spans="1:34" ht="21" customHeight="1" x14ac:dyDescent="0.35">
      <c r="A22" s="120" t="s">
        <v>79</v>
      </c>
      <c r="B22" s="121">
        <v>45458</v>
      </c>
      <c r="C22" s="122">
        <f t="shared" si="3"/>
        <v>0</v>
      </c>
      <c r="D22" s="122">
        <f t="shared" si="4"/>
        <v>0</v>
      </c>
      <c r="E22" s="122">
        <f t="shared" si="5"/>
        <v>0</v>
      </c>
      <c r="F22" s="42">
        <f t="shared" si="6"/>
        <v>0</v>
      </c>
      <c r="G22" s="219"/>
      <c r="H22" s="184"/>
      <c r="I22" s="184"/>
      <c r="J22" s="190"/>
      <c r="K22" s="124"/>
      <c r="L22" s="191"/>
      <c r="M22" s="190"/>
      <c r="N22" s="124"/>
      <c r="O22" s="191"/>
      <c r="P22" s="190"/>
      <c r="Q22" s="124"/>
      <c r="R22" s="191"/>
      <c r="S22" s="183"/>
      <c r="T22" s="124"/>
      <c r="U22" s="124"/>
      <c r="V22" s="42">
        <f t="shared" si="1"/>
        <v>0</v>
      </c>
      <c r="W22" s="78"/>
      <c r="X22" s="78"/>
      <c r="Y22" s="78"/>
      <c r="Z22" s="78"/>
      <c r="AA22" s="78"/>
      <c r="AB22" s="78"/>
      <c r="AC22" s="125"/>
      <c r="AD22" s="77">
        <f t="shared" si="2"/>
        <v>0</v>
      </c>
      <c r="AE22" s="79"/>
      <c r="AF22" s="126"/>
      <c r="AG22" s="80"/>
      <c r="AH22" s="176"/>
    </row>
    <row r="23" spans="1:34" ht="21" customHeight="1" x14ac:dyDescent="0.35">
      <c r="A23" s="120" t="s">
        <v>73</v>
      </c>
      <c r="B23" s="121">
        <v>45459</v>
      </c>
      <c r="C23" s="122">
        <f t="shared" si="3"/>
        <v>0</v>
      </c>
      <c r="D23" s="122">
        <f t="shared" si="4"/>
        <v>0</v>
      </c>
      <c r="E23" s="122">
        <f t="shared" si="5"/>
        <v>0</v>
      </c>
      <c r="F23" s="42">
        <f t="shared" si="6"/>
        <v>0</v>
      </c>
      <c r="G23" s="219"/>
      <c r="H23" s="184"/>
      <c r="I23" s="184"/>
      <c r="J23" s="190"/>
      <c r="K23" s="124"/>
      <c r="L23" s="191"/>
      <c r="M23" s="190"/>
      <c r="N23" s="124"/>
      <c r="O23" s="191"/>
      <c r="P23" s="190"/>
      <c r="Q23" s="124"/>
      <c r="R23" s="191"/>
      <c r="S23" s="183"/>
      <c r="T23" s="124"/>
      <c r="U23" s="124"/>
      <c r="V23" s="42">
        <f t="shared" si="1"/>
        <v>0</v>
      </c>
      <c r="W23" s="78"/>
      <c r="X23" s="78"/>
      <c r="Y23" s="78"/>
      <c r="Z23" s="78"/>
      <c r="AA23" s="78"/>
      <c r="AB23" s="78"/>
      <c r="AC23" s="125"/>
      <c r="AD23" s="77">
        <f t="shared" si="2"/>
        <v>0</v>
      </c>
      <c r="AE23" s="79"/>
      <c r="AF23" s="126"/>
      <c r="AG23" s="80"/>
      <c r="AH23" s="176"/>
    </row>
    <row r="24" spans="1:34" ht="21" customHeight="1" x14ac:dyDescent="0.35">
      <c r="A24" s="97" t="s">
        <v>74</v>
      </c>
      <c r="B24" s="98">
        <v>45460</v>
      </c>
      <c r="C24" s="81">
        <f t="shared" si="3"/>
        <v>0</v>
      </c>
      <c r="D24" s="81">
        <f t="shared" si="4"/>
        <v>0</v>
      </c>
      <c r="E24" s="81">
        <f t="shared" si="5"/>
        <v>0</v>
      </c>
      <c r="F24" s="42">
        <f t="shared" si="6"/>
        <v>0</v>
      </c>
      <c r="G24" s="99"/>
      <c r="H24" s="185"/>
      <c r="I24" s="185"/>
      <c r="J24" s="100"/>
      <c r="K24" s="82"/>
      <c r="L24" s="102"/>
      <c r="M24" s="100"/>
      <c r="N24" s="82"/>
      <c r="O24" s="102"/>
      <c r="P24" s="100"/>
      <c r="Q24" s="82"/>
      <c r="R24" s="102"/>
      <c r="S24" s="101"/>
      <c r="T24" s="82"/>
      <c r="U24" s="82"/>
      <c r="V24" s="42">
        <f t="shared" si="1"/>
        <v>0</v>
      </c>
      <c r="W24" s="83"/>
      <c r="X24" s="83"/>
      <c r="Y24" s="83"/>
      <c r="Z24" s="83"/>
      <c r="AA24" s="83"/>
      <c r="AB24" s="83"/>
      <c r="AC24" s="84"/>
      <c r="AD24" s="77">
        <f t="shared" si="2"/>
        <v>0</v>
      </c>
      <c r="AE24" s="85"/>
      <c r="AF24" s="83"/>
      <c r="AG24" s="87"/>
      <c r="AH24" s="176"/>
    </row>
    <row r="25" spans="1:34" ht="21" customHeight="1" x14ac:dyDescent="0.35">
      <c r="A25" s="97" t="s">
        <v>75</v>
      </c>
      <c r="B25" s="98">
        <v>45461</v>
      </c>
      <c r="C25" s="81">
        <f t="shared" si="3"/>
        <v>0</v>
      </c>
      <c r="D25" s="81">
        <f t="shared" si="4"/>
        <v>0</v>
      </c>
      <c r="E25" s="81">
        <f t="shared" si="5"/>
        <v>0</v>
      </c>
      <c r="F25" s="42">
        <f t="shared" si="6"/>
        <v>0</v>
      </c>
      <c r="G25" s="99"/>
      <c r="H25" s="185"/>
      <c r="I25" s="185"/>
      <c r="J25" s="100"/>
      <c r="K25" s="82"/>
      <c r="L25" s="102"/>
      <c r="M25" s="100"/>
      <c r="N25" s="82"/>
      <c r="O25" s="102"/>
      <c r="P25" s="100"/>
      <c r="Q25" s="82"/>
      <c r="R25" s="102"/>
      <c r="S25" s="101"/>
      <c r="T25" s="82"/>
      <c r="U25" s="82"/>
      <c r="V25" s="42">
        <f t="shared" si="1"/>
        <v>0</v>
      </c>
      <c r="W25" s="83"/>
      <c r="X25" s="83"/>
      <c r="Y25" s="83"/>
      <c r="Z25" s="83"/>
      <c r="AA25" s="83"/>
      <c r="AB25" s="83"/>
      <c r="AC25" s="84"/>
      <c r="AD25" s="77">
        <f t="shared" si="2"/>
        <v>0</v>
      </c>
      <c r="AE25" s="85"/>
      <c r="AF25" s="83"/>
      <c r="AG25" s="87"/>
      <c r="AH25" s="176"/>
    </row>
    <row r="26" spans="1:34" ht="21" customHeight="1" x14ac:dyDescent="0.35">
      <c r="A26" s="97" t="s">
        <v>76</v>
      </c>
      <c r="B26" s="98">
        <v>45462</v>
      </c>
      <c r="C26" s="81">
        <f t="shared" si="3"/>
        <v>0</v>
      </c>
      <c r="D26" s="81">
        <f t="shared" si="4"/>
        <v>0</v>
      </c>
      <c r="E26" s="81">
        <f t="shared" si="5"/>
        <v>0</v>
      </c>
      <c r="F26" s="42">
        <f t="shared" si="6"/>
        <v>0</v>
      </c>
      <c r="G26" s="99"/>
      <c r="H26" s="185"/>
      <c r="I26" s="185"/>
      <c r="J26" s="100"/>
      <c r="K26" s="82"/>
      <c r="L26" s="102"/>
      <c r="M26" s="100"/>
      <c r="N26" s="82"/>
      <c r="O26" s="102"/>
      <c r="P26" s="100"/>
      <c r="Q26" s="82"/>
      <c r="R26" s="102"/>
      <c r="S26" s="101"/>
      <c r="T26" s="82"/>
      <c r="U26" s="82"/>
      <c r="V26" s="42">
        <f t="shared" si="1"/>
        <v>0</v>
      </c>
      <c r="W26" s="83"/>
      <c r="X26" s="83"/>
      <c r="Y26" s="83"/>
      <c r="Z26" s="83"/>
      <c r="AA26" s="83"/>
      <c r="AB26" s="83"/>
      <c r="AC26" s="83"/>
      <c r="AD26" s="77">
        <f t="shared" si="2"/>
        <v>0</v>
      </c>
      <c r="AE26" s="114"/>
      <c r="AF26" s="115"/>
      <c r="AG26" s="116"/>
      <c r="AH26" s="176"/>
    </row>
    <row r="27" spans="1:34" ht="21" customHeight="1" x14ac:dyDescent="0.35">
      <c r="A27" s="97" t="s">
        <v>77</v>
      </c>
      <c r="B27" s="98">
        <v>45463</v>
      </c>
      <c r="C27" s="81">
        <f t="shared" si="3"/>
        <v>0</v>
      </c>
      <c r="D27" s="81">
        <f t="shared" si="4"/>
        <v>0</v>
      </c>
      <c r="E27" s="81">
        <f t="shared" si="5"/>
        <v>0</v>
      </c>
      <c r="F27" s="42">
        <f t="shared" si="6"/>
        <v>0</v>
      </c>
      <c r="G27" s="99"/>
      <c r="H27" s="185"/>
      <c r="I27" s="185"/>
      <c r="J27" s="100"/>
      <c r="K27" s="82"/>
      <c r="L27" s="102"/>
      <c r="M27" s="100"/>
      <c r="N27" s="82"/>
      <c r="O27" s="102"/>
      <c r="P27" s="100"/>
      <c r="Q27" s="82"/>
      <c r="R27" s="102"/>
      <c r="S27" s="101"/>
      <c r="T27" s="82"/>
      <c r="U27" s="82"/>
      <c r="V27" s="42">
        <f t="shared" si="1"/>
        <v>0</v>
      </c>
      <c r="W27" s="83"/>
      <c r="X27" s="83"/>
      <c r="Y27" s="83"/>
      <c r="Z27" s="83"/>
      <c r="AA27" s="83"/>
      <c r="AB27" s="83"/>
      <c r="AC27" s="83"/>
      <c r="AD27" s="77">
        <f t="shared" si="2"/>
        <v>0</v>
      </c>
      <c r="AE27" s="114"/>
      <c r="AF27" s="115"/>
      <c r="AG27" s="116"/>
      <c r="AH27" s="176"/>
    </row>
    <row r="28" spans="1:34" ht="21" customHeight="1" x14ac:dyDescent="0.35">
      <c r="A28" s="97" t="s">
        <v>78</v>
      </c>
      <c r="B28" s="98">
        <v>45464</v>
      </c>
      <c r="C28" s="81">
        <f t="shared" si="3"/>
        <v>0</v>
      </c>
      <c r="D28" s="81">
        <f t="shared" si="4"/>
        <v>0</v>
      </c>
      <c r="E28" s="81">
        <f t="shared" si="5"/>
        <v>0</v>
      </c>
      <c r="F28" s="42">
        <f t="shared" si="6"/>
        <v>0</v>
      </c>
      <c r="G28" s="99"/>
      <c r="H28" s="185"/>
      <c r="I28" s="185"/>
      <c r="J28" s="100"/>
      <c r="K28" s="82"/>
      <c r="L28" s="102"/>
      <c r="M28" s="100"/>
      <c r="N28" s="82"/>
      <c r="O28" s="102"/>
      <c r="P28" s="100"/>
      <c r="Q28" s="82"/>
      <c r="R28" s="102"/>
      <c r="S28" s="101"/>
      <c r="T28" s="82"/>
      <c r="U28" s="82"/>
      <c r="V28" s="42">
        <f t="shared" si="1"/>
        <v>0</v>
      </c>
      <c r="W28" s="83"/>
      <c r="X28" s="83"/>
      <c r="Y28" s="83"/>
      <c r="Z28" s="83"/>
      <c r="AA28" s="83"/>
      <c r="AB28" s="83"/>
      <c r="AC28" s="83"/>
      <c r="AD28" s="77">
        <f t="shared" si="2"/>
        <v>0</v>
      </c>
      <c r="AE28" s="114"/>
      <c r="AF28" s="115"/>
      <c r="AG28" s="116"/>
      <c r="AH28" s="176"/>
    </row>
    <row r="29" spans="1:34" ht="21" customHeight="1" x14ac:dyDescent="0.35">
      <c r="A29" s="120" t="s">
        <v>79</v>
      </c>
      <c r="B29" s="121">
        <v>45465</v>
      </c>
      <c r="C29" s="122">
        <f t="shared" si="3"/>
        <v>0</v>
      </c>
      <c r="D29" s="122">
        <f t="shared" si="4"/>
        <v>0</v>
      </c>
      <c r="E29" s="122">
        <f t="shared" si="5"/>
        <v>0</v>
      </c>
      <c r="F29" s="42">
        <f t="shared" si="6"/>
        <v>0</v>
      </c>
      <c r="G29" s="219"/>
      <c r="H29" s="184"/>
      <c r="I29" s="184"/>
      <c r="J29" s="190"/>
      <c r="K29" s="124"/>
      <c r="L29" s="191"/>
      <c r="M29" s="190"/>
      <c r="N29" s="124"/>
      <c r="O29" s="191"/>
      <c r="P29" s="190"/>
      <c r="Q29" s="124"/>
      <c r="R29" s="191"/>
      <c r="S29" s="183"/>
      <c r="T29" s="124"/>
      <c r="U29" s="124"/>
      <c r="V29" s="42">
        <f t="shared" si="1"/>
        <v>0</v>
      </c>
      <c r="W29" s="78"/>
      <c r="X29" s="78"/>
      <c r="Y29" s="78"/>
      <c r="Z29" s="78"/>
      <c r="AA29" s="78"/>
      <c r="AB29" s="78"/>
      <c r="AC29" s="125"/>
      <c r="AD29" s="77">
        <f t="shared" si="2"/>
        <v>0</v>
      </c>
      <c r="AE29" s="79"/>
      <c r="AF29" s="126"/>
      <c r="AG29" s="80"/>
      <c r="AH29" s="176"/>
    </row>
    <row r="30" spans="1:34" ht="21" customHeight="1" x14ac:dyDescent="0.35">
      <c r="A30" s="120" t="s">
        <v>73</v>
      </c>
      <c r="B30" s="121">
        <v>45466</v>
      </c>
      <c r="C30" s="122">
        <f t="shared" si="3"/>
        <v>0</v>
      </c>
      <c r="D30" s="122">
        <f t="shared" si="4"/>
        <v>0</v>
      </c>
      <c r="E30" s="122">
        <f t="shared" si="5"/>
        <v>0</v>
      </c>
      <c r="F30" s="42">
        <f t="shared" si="6"/>
        <v>0</v>
      </c>
      <c r="G30" s="219"/>
      <c r="H30" s="184"/>
      <c r="I30" s="184"/>
      <c r="J30" s="190"/>
      <c r="K30" s="124"/>
      <c r="L30" s="191"/>
      <c r="M30" s="190"/>
      <c r="N30" s="124"/>
      <c r="O30" s="191"/>
      <c r="P30" s="190"/>
      <c r="Q30" s="124"/>
      <c r="R30" s="191"/>
      <c r="S30" s="183"/>
      <c r="T30" s="124"/>
      <c r="U30" s="124"/>
      <c r="V30" s="42">
        <f t="shared" si="1"/>
        <v>0</v>
      </c>
      <c r="W30" s="78"/>
      <c r="X30" s="78"/>
      <c r="Y30" s="78"/>
      <c r="Z30" s="78"/>
      <c r="AA30" s="78"/>
      <c r="AB30" s="78"/>
      <c r="AC30" s="125"/>
      <c r="AD30" s="77">
        <f t="shared" si="2"/>
        <v>0</v>
      </c>
      <c r="AE30" s="79"/>
      <c r="AF30" s="126"/>
      <c r="AG30" s="80"/>
      <c r="AH30" s="176"/>
    </row>
    <row r="31" spans="1:34" ht="21" customHeight="1" x14ac:dyDescent="0.35">
      <c r="A31" s="97" t="s">
        <v>74</v>
      </c>
      <c r="B31" s="98">
        <v>45467</v>
      </c>
      <c r="C31" s="81">
        <f t="shared" si="3"/>
        <v>0</v>
      </c>
      <c r="D31" s="81">
        <f t="shared" si="4"/>
        <v>0</v>
      </c>
      <c r="E31" s="81">
        <f t="shared" si="5"/>
        <v>0</v>
      </c>
      <c r="F31" s="42">
        <f t="shared" si="6"/>
        <v>0</v>
      </c>
      <c r="G31" s="99"/>
      <c r="H31" s="185"/>
      <c r="I31" s="185"/>
      <c r="J31" s="100"/>
      <c r="K31" s="82"/>
      <c r="L31" s="102"/>
      <c r="M31" s="100"/>
      <c r="N31" s="82"/>
      <c r="O31" s="102"/>
      <c r="P31" s="100"/>
      <c r="Q31" s="82"/>
      <c r="R31" s="102"/>
      <c r="S31" s="101"/>
      <c r="T31" s="82"/>
      <c r="U31" s="82"/>
      <c r="V31" s="42">
        <f t="shared" si="1"/>
        <v>0</v>
      </c>
      <c r="W31" s="83"/>
      <c r="X31" s="83"/>
      <c r="Y31" s="83"/>
      <c r="Z31" s="83"/>
      <c r="AA31" s="83"/>
      <c r="AB31" s="83"/>
      <c r="AC31" s="84"/>
      <c r="AD31" s="77">
        <f t="shared" si="2"/>
        <v>0</v>
      </c>
      <c r="AE31" s="85"/>
      <c r="AF31" s="83"/>
      <c r="AG31" s="87"/>
      <c r="AH31" s="176"/>
    </row>
    <row r="32" spans="1:34" ht="21" customHeight="1" x14ac:dyDescent="0.35">
      <c r="A32" s="97" t="s">
        <v>75</v>
      </c>
      <c r="B32" s="98">
        <v>45468</v>
      </c>
      <c r="C32" s="81">
        <f t="shared" si="3"/>
        <v>0</v>
      </c>
      <c r="D32" s="81">
        <f t="shared" si="4"/>
        <v>0</v>
      </c>
      <c r="E32" s="81">
        <f t="shared" si="5"/>
        <v>0</v>
      </c>
      <c r="F32" s="42">
        <f t="shared" si="6"/>
        <v>0</v>
      </c>
      <c r="G32" s="99"/>
      <c r="H32" s="185"/>
      <c r="I32" s="185"/>
      <c r="J32" s="100"/>
      <c r="K32" s="82"/>
      <c r="L32" s="102"/>
      <c r="M32" s="100"/>
      <c r="N32" s="82"/>
      <c r="O32" s="102"/>
      <c r="P32" s="100"/>
      <c r="Q32" s="82"/>
      <c r="R32" s="102"/>
      <c r="S32" s="101"/>
      <c r="T32" s="82"/>
      <c r="U32" s="82"/>
      <c r="V32" s="42">
        <f t="shared" si="1"/>
        <v>0</v>
      </c>
      <c r="W32" s="83"/>
      <c r="X32" s="83"/>
      <c r="Y32" s="83"/>
      <c r="Z32" s="83"/>
      <c r="AA32" s="83"/>
      <c r="AB32" s="83"/>
      <c r="AC32" s="84"/>
      <c r="AD32" s="77">
        <f t="shared" si="2"/>
        <v>0</v>
      </c>
      <c r="AE32" s="85"/>
      <c r="AF32" s="83"/>
      <c r="AG32" s="87"/>
      <c r="AH32" s="176"/>
    </row>
    <row r="33" spans="1:34" ht="21" customHeight="1" x14ac:dyDescent="0.35">
      <c r="A33" s="97" t="s">
        <v>76</v>
      </c>
      <c r="B33" s="98">
        <v>45469</v>
      </c>
      <c r="C33" s="81">
        <f t="shared" si="3"/>
        <v>0</v>
      </c>
      <c r="D33" s="81">
        <f t="shared" si="4"/>
        <v>0</v>
      </c>
      <c r="E33" s="81">
        <f t="shared" si="5"/>
        <v>0</v>
      </c>
      <c r="F33" s="42">
        <f t="shared" si="6"/>
        <v>0</v>
      </c>
      <c r="G33" s="99"/>
      <c r="H33" s="185"/>
      <c r="I33" s="185"/>
      <c r="J33" s="100"/>
      <c r="K33" s="82"/>
      <c r="L33" s="102"/>
      <c r="M33" s="100"/>
      <c r="N33" s="82"/>
      <c r="O33" s="102"/>
      <c r="P33" s="100"/>
      <c r="Q33" s="82"/>
      <c r="R33" s="102"/>
      <c r="S33" s="101"/>
      <c r="T33" s="82"/>
      <c r="U33" s="82"/>
      <c r="V33" s="42">
        <f t="shared" si="1"/>
        <v>0</v>
      </c>
      <c r="W33" s="83"/>
      <c r="X33" s="83"/>
      <c r="Y33" s="83"/>
      <c r="Z33" s="83"/>
      <c r="AA33" s="83"/>
      <c r="AB33" s="83"/>
      <c r="AC33" s="83"/>
      <c r="AD33" s="77">
        <f t="shared" si="2"/>
        <v>0</v>
      </c>
      <c r="AE33" s="114"/>
      <c r="AF33" s="115"/>
      <c r="AG33" s="116"/>
      <c r="AH33" s="176"/>
    </row>
    <row r="34" spans="1:34" ht="21" customHeight="1" x14ac:dyDescent="0.35">
      <c r="A34" s="97" t="s">
        <v>77</v>
      </c>
      <c r="B34" s="98">
        <v>45470</v>
      </c>
      <c r="C34" s="81">
        <f t="shared" si="3"/>
        <v>0</v>
      </c>
      <c r="D34" s="81">
        <f t="shared" si="4"/>
        <v>0</v>
      </c>
      <c r="E34" s="81">
        <f t="shared" si="5"/>
        <v>0</v>
      </c>
      <c r="F34" s="42">
        <f t="shared" ref="F34:F36" si="7">SUM(C34:E34)</f>
        <v>0</v>
      </c>
      <c r="G34" s="99"/>
      <c r="H34" s="185"/>
      <c r="I34" s="185"/>
      <c r="J34" s="100"/>
      <c r="K34" s="82"/>
      <c r="L34" s="102"/>
      <c r="M34" s="100"/>
      <c r="N34" s="82"/>
      <c r="O34" s="102"/>
      <c r="P34" s="100"/>
      <c r="Q34" s="82"/>
      <c r="R34" s="102"/>
      <c r="S34" s="101"/>
      <c r="T34" s="82"/>
      <c r="U34" s="82"/>
      <c r="V34" s="42">
        <f t="shared" si="1"/>
        <v>0</v>
      </c>
      <c r="W34" s="83"/>
      <c r="X34" s="83"/>
      <c r="Y34" s="83"/>
      <c r="Z34" s="83"/>
      <c r="AA34" s="83"/>
      <c r="AB34" s="83"/>
      <c r="AC34" s="83"/>
      <c r="AD34" s="77">
        <f t="shared" si="2"/>
        <v>0</v>
      </c>
      <c r="AE34" s="114"/>
      <c r="AF34" s="115"/>
      <c r="AG34" s="116"/>
      <c r="AH34" s="176"/>
    </row>
    <row r="35" spans="1:34" ht="21" customHeight="1" x14ac:dyDescent="0.35">
      <c r="A35" s="97" t="s">
        <v>78</v>
      </c>
      <c r="B35" s="98">
        <v>45471</v>
      </c>
      <c r="C35" s="81">
        <f t="shared" si="3"/>
        <v>0</v>
      </c>
      <c r="D35" s="81">
        <f t="shared" si="4"/>
        <v>0</v>
      </c>
      <c r="E35" s="81">
        <f t="shared" si="5"/>
        <v>0</v>
      </c>
      <c r="F35" s="42">
        <f t="shared" si="7"/>
        <v>0</v>
      </c>
      <c r="G35" s="99"/>
      <c r="H35" s="185"/>
      <c r="I35" s="185"/>
      <c r="J35" s="100"/>
      <c r="K35" s="82"/>
      <c r="L35" s="102"/>
      <c r="M35" s="100"/>
      <c r="N35" s="82"/>
      <c r="O35" s="102"/>
      <c r="P35" s="100"/>
      <c r="Q35" s="82"/>
      <c r="R35" s="102"/>
      <c r="S35" s="101"/>
      <c r="T35" s="82"/>
      <c r="U35" s="82"/>
      <c r="V35" s="42">
        <f t="shared" si="1"/>
        <v>0</v>
      </c>
      <c r="W35" s="83"/>
      <c r="X35" s="83"/>
      <c r="Y35" s="83"/>
      <c r="Z35" s="83"/>
      <c r="AA35" s="83"/>
      <c r="AB35" s="83"/>
      <c r="AC35" s="83"/>
      <c r="AD35" s="77">
        <f t="shared" si="2"/>
        <v>0</v>
      </c>
      <c r="AE35" s="114"/>
      <c r="AF35" s="115"/>
      <c r="AG35" s="116"/>
      <c r="AH35" s="176"/>
    </row>
    <row r="36" spans="1:34" ht="21" customHeight="1" x14ac:dyDescent="0.35">
      <c r="A36" s="120" t="s">
        <v>79</v>
      </c>
      <c r="B36" s="121">
        <v>45472</v>
      </c>
      <c r="C36" s="122">
        <f t="shared" si="3"/>
        <v>0</v>
      </c>
      <c r="D36" s="122">
        <f t="shared" si="4"/>
        <v>0</v>
      </c>
      <c r="E36" s="122">
        <f t="shared" si="5"/>
        <v>0</v>
      </c>
      <c r="F36" s="42">
        <f t="shared" si="7"/>
        <v>0</v>
      </c>
      <c r="G36" s="219"/>
      <c r="H36" s="184"/>
      <c r="I36" s="184"/>
      <c r="J36" s="190"/>
      <c r="K36" s="124"/>
      <c r="L36" s="191"/>
      <c r="M36" s="190"/>
      <c r="N36" s="124"/>
      <c r="O36" s="191"/>
      <c r="P36" s="190"/>
      <c r="Q36" s="124"/>
      <c r="R36" s="191"/>
      <c r="S36" s="183"/>
      <c r="T36" s="124"/>
      <c r="U36" s="124"/>
      <c r="V36" s="42">
        <f t="shared" si="1"/>
        <v>0</v>
      </c>
      <c r="W36" s="78"/>
      <c r="X36" s="78"/>
      <c r="Y36" s="78"/>
      <c r="Z36" s="78"/>
      <c r="AA36" s="78"/>
      <c r="AB36" s="78"/>
      <c r="AC36" s="125"/>
      <c r="AD36" s="77">
        <f t="shared" si="2"/>
        <v>0</v>
      </c>
      <c r="AE36" s="79"/>
      <c r="AF36" s="126"/>
      <c r="AG36" s="80"/>
      <c r="AH36" s="176"/>
    </row>
    <row r="37" spans="1:34" ht="21" customHeight="1" thickBot="1" x14ac:dyDescent="0.4">
      <c r="A37" s="120" t="s">
        <v>73</v>
      </c>
      <c r="B37" s="121">
        <v>45473</v>
      </c>
      <c r="C37" s="122">
        <f t="shared" si="3"/>
        <v>0</v>
      </c>
      <c r="D37" s="122">
        <f t="shared" si="4"/>
        <v>0</v>
      </c>
      <c r="E37" s="122">
        <f t="shared" si="5"/>
        <v>0</v>
      </c>
      <c r="F37" s="42">
        <f t="shared" si="6"/>
        <v>0</v>
      </c>
      <c r="G37" s="219"/>
      <c r="H37" s="184"/>
      <c r="I37" s="184"/>
      <c r="J37" s="190"/>
      <c r="K37" s="124"/>
      <c r="L37" s="191"/>
      <c r="M37" s="190"/>
      <c r="N37" s="124"/>
      <c r="O37" s="191"/>
      <c r="P37" s="190"/>
      <c r="Q37" s="124"/>
      <c r="R37" s="191"/>
      <c r="S37" s="183"/>
      <c r="T37" s="124"/>
      <c r="U37" s="124"/>
      <c r="V37" s="42">
        <f t="shared" si="1"/>
        <v>0</v>
      </c>
      <c r="W37" s="78"/>
      <c r="X37" s="78"/>
      <c r="Y37" s="78"/>
      <c r="Z37" s="78"/>
      <c r="AA37" s="78"/>
      <c r="AB37" s="78"/>
      <c r="AC37" s="125"/>
      <c r="AD37" s="77">
        <f t="shared" si="2"/>
        <v>0</v>
      </c>
      <c r="AE37" s="79"/>
      <c r="AF37" s="126"/>
      <c r="AG37" s="80"/>
      <c r="AH37" s="176"/>
    </row>
    <row r="38" spans="1:34" ht="21" customHeight="1" thickBot="1" x14ac:dyDescent="0.4">
      <c r="A38" s="88" t="s">
        <v>20</v>
      </c>
      <c r="B38" s="89"/>
      <c r="C38" s="90">
        <f t="shared" ref="C38:AG38" si="8">SUM(C8:C37)</f>
        <v>0</v>
      </c>
      <c r="D38" s="90">
        <f t="shared" si="8"/>
        <v>0</v>
      </c>
      <c r="E38" s="103">
        <f t="shared" si="8"/>
        <v>0</v>
      </c>
      <c r="F38" s="93">
        <f t="shared" si="8"/>
        <v>0</v>
      </c>
      <c r="G38" s="103">
        <f t="shared" si="8"/>
        <v>0</v>
      </c>
      <c r="H38" s="93">
        <f t="shared" si="8"/>
        <v>0</v>
      </c>
      <c r="I38" s="93">
        <f t="shared" si="8"/>
        <v>0</v>
      </c>
      <c r="J38" s="96">
        <f t="shared" si="8"/>
        <v>0</v>
      </c>
      <c r="K38" s="90">
        <f t="shared" si="8"/>
        <v>0</v>
      </c>
      <c r="L38" s="104">
        <f t="shared" si="8"/>
        <v>0</v>
      </c>
      <c r="M38" s="96">
        <f t="shared" si="8"/>
        <v>0</v>
      </c>
      <c r="N38" s="90">
        <f t="shared" si="8"/>
        <v>0</v>
      </c>
      <c r="O38" s="104">
        <f t="shared" si="8"/>
        <v>0</v>
      </c>
      <c r="P38" s="96">
        <f t="shared" si="8"/>
        <v>0</v>
      </c>
      <c r="Q38" s="90">
        <f t="shared" si="8"/>
        <v>0</v>
      </c>
      <c r="R38" s="104">
        <f t="shared" si="8"/>
        <v>0</v>
      </c>
      <c r="S38" s="90">
        <f t="shared" si="8"/>
        <v>0</v>
      </c>
      <c r="T38" s="90">
        <f t="shared" si="8"/>
        <v>0</v>
      </c>
      <c r="U38" s="103">
        <f t="shared" si="8"/>
        <v>0</v>
      </c>
      <c r="V38" s="93">
        <f t="shared" si="8"/>
        <v>0</v>
      </c>
      <c r="W38" s="90">
        <f t="shared" si="8"/>
        <v>0</v>
      </c>
      <c r="X38" s="90">
        <f t="shared" si="8"/>
        <v>0</v>
      </c>
      <c r="Y38" s="90">
        <f t="shared" si="8"/>
        <v>0</v>
      </c>
      <c r="Z38" s="90">
        <f t="shared" si="8"/>
        <v>0</v>
      </c>
      <c r="AA38" s="90">
        <f t="shared" si="8"/>
        <v>0</v>
      </c>
      <c r="AB38" s="90">
        <f t="shared" si="8"/>
        <v>0</v>
      </c>
      <c r="AC38" s="103">
        <f t="shared" si="8"/>
        <v>0</v>
      </c>
      <c r="AD38" s="93">
        <f t="shared" si="8"/>
        <v>0</v>
      </c>
      <c r="AE38" s="96">
        <f t="shared" si="8"/>
        <v>0</v>
      </c>
      <c r="AF38" s="90">
        <f t="shared" si="8"/>
        <v>0</v>
      </c>
      <c r="AG38" s="104">
        <f t="shared" si="8"/>
        <v>0</v>
      </c>
      <c r="AH38" s="154"/>
    </row>
    <row r="39" spans="1:34" x14ac:dyDescent="0.35">
      <c r="A39" s="182" t="s">
        <v>100</v>
      </c>
      <c r="J39" s="326">
        <f>J38+K38+L38</f>
        <v>0</v>
      </c>
      <c r="K39" s="327"/>
      <c r="L39" s="328"/>
      <c r="M39" s="326">
        <f t="shared" ref="M39" si="9">M38+N38+O38</f>
        <v>0</v>
      </c>
      <c r="N39" s="327"/>
      <c r="O39" s="328"/>
      <c r="P39" s="326">
        <f t="shared" ref="P39" si="10">P38+Q38+R38</f>
        <v>0</v>
      </c>
      <c r="Q39" s="327"/>
      <c r="R39" s="328"/>
      <c r="S39" s="326">
        <f t="shared" ref="S39" si="11">S38+T38+U38</f>
        <v>0</v>
      </c>
      <c r="T39" s="327"/>
      <c r="U39" s="328"/>
    </row>
    <row r="40" spans="1:34" ht="15" thickBot="1" x14ac:dyDescent="0.4"/>
    <row r="41" spans="1:34" x14ac:dyDescent="0.35">
      <c r="A41" s="3" t="s">
        <v>57</v>
      </c>
      <c r="B41" s="4"/>
      <c r="C41" s="4"/>
      <c r="D41" s="4"/>
      <c r="E41" s="4"/>
      <c r="F41" s="4"/>
      <c r="G41" s="4"/>
      <c r="H41" s="4"/>
      <c r="I41" s="4"/>
      <c r="J41" s="4"/>
      <c r="K41" s="4"/>
      <c r="L41" s="4"/>
      <c r="M41" s="4"/>
      <c r="N41" s="4"/>
      <c r="O41" s="4"/>
      <c r="P41" s="4"/>
      <c r="Q41" s="4"/>
      <c r="R41" s="4"/>
      <c r="S41" s="4"/>
      <c r="T41" s="4"/>
      <c r="U41" s="4"/>
      <c r="V41" s="5"/>
    </row>
    <row r="42" spans="1:34" x14ac:dyDescent="0.35">
      <c r="A42" s="6"/>
      <c r="B42" s="7"/>
      <c r="C42" s="7"/>
      <c r="D42" s="7"/>
      <c r="E42" s="7"/>
      <c r="F42" s="7"/>
      <c r="G42" s="7"/>
      <c r="H42" s="7"/>
      <c r="I42" s="7"/>
      <c r="J42" s="7"/>
      <c r="K42" s="7"/>
      <c r="L42" s="7"/>
      <c r="M42" s="7"/>
      <c r="N42" s="7"/>
      <c r="O42" s="7"/>
      <c r="P42" s="7"/>
      <c r="Q42" s="7"/>
      <c r="R42" s="7"/>
      <c r="S42" s="7"/>
      <c r="T42" s="7"/>
      <c r="U42" s="7"/>
      <c r="V42" s="8"/>
    </row>
    <row r="43" spans="1:34" x14ac:dyDescent="0.35">
      <c r="A43" s="6"/>
      <c r="B43" s="7"/>
      <c r="C43" s="7"/>
      <c r="D43" s="7"/>
      <c r="E43" s="7"/>
      <c r="F43" s="7"/>
      <c r="G43" s="7"/>
      <c r="H43" s="7"/>
      <c r="I43" s="7"/>
      <c r="J43" s="7"/>
      <c r="K43" s="7"/>
      <c r="L43" s="7"/>
      <c r="M43" s="7"/>
      <c r="N43" s="7"/>
      <c r="O43" s="7"/>
      <c r="P43" s="7"/>
      <c r="Q43" s="7"/>
      <c r="R43" s="7"/>
      <c r="S43" s="7"/>
      <c r="T43" s="7"/>
      <c r="U43" s="7"/>
      <c r="V43" s="8"/>
    </row>
    <row r="44" spans="1:34" x14ac:dyDescent="0.35">
      <c r="A44" s="6"/>
      <c r="B44" s="7"/>
      <c r="C44" s="7"/>
      <c r="D44" s="7"/>
      <c r="E44" s="7"/>
      <c r="F44" s="7"/>
      <c r="G44" s="7"/>
      <c r="H44" s="7"/>
      <c r="I44" s="7"/>
      <c r="J44" s="7"/>
      <c r="K44" s="7"/>
      <c r="L44" s="7"/>
      <c r="M44" s="7"/>
      <c r="N44" s="7"/>
      <c r="O44" s="7"/>
      <c r="P44" s="7"/>
      <c r="Q44" s="7"/>
      <c r="R44" s="7"/>
      <c r="S44" s="7"/>
      <c r="T44" s="7"/>
      <c r="U44" s="7"/>
      <c r="V44" s="8"/>
    </row>
    <row r="45" spans="1:34" x14ac:dyDescent="0.35">
      <c r="A45" s="6"/>
      <c r="B45" s="7"/>
      <c r="C45" s="7"/>
      <c r="D45" s="7"/>
      <c r="E45" s="7"/>
      <c r="F45" s="7"/>
      <c r="G45" s="7"/>
      <c r="H45" s="7"/>
      <c r="I45" s="7"/>
      <c r="J45" s="7"/>
      <c r="K45" s="7"/>
      <c r="L45" s="7"/>
      <c r="M45" s="7"/>
      <c r="N45" s="7"/>
      <c r="O45" s="7"/>
      <c r="P45" s="7"/>
      <c r="Q45" s="7"/>
      <c r="R45" s="7"/>
      <c r="S45" s="7"/>
      <c r="T45" s="7"/>
      <c r="U45" s="7"/>
      <c r="V45" s="8"/>
    </row>
    <row r="46" spans="1:34" x14ac:dyDescent="0.35">
      <c r="A46" s="6"/>
      <c r="B46" s="7"/>
      <c r="C46" s="7"/>
      <c r="D46" s="7"/>
      <c r="E46" s="7"/>
      <c r="F46" s="7"/>
      <c r="G46" s="7"/>
      <c r="H46" s="7"/>
      <c r="I46" s="7"/>
      <c r="J46" s="7"/>
      <c r="K46" s="7"/>
      <c r="L46" s="7"/>
      <c r="M46" s="7"/>
      <c r="N46" s="7"/>
      <c r="O46" s="7"/>
      <c r="P46" s="7"/>
      <c r="Q46" s="7"/>
      <c r="R46" s="7"/>
      <c r="S46" s="7"/>
      <c r="T46" s="7"/>
      <c r="U46" s="7"/>
      <c r="V46" s="8"/>
    </row>
    <row r="47" spans="1:34" ht="15" thickBot="1" x14ac:dyDescent="0.4">
      <c r="A47" s="9"/>
      <c r="B47" s="10"/>
      <c r="C47" s="10"/>
      <c r="D47" s="10"/>
      <c r="E47" s="10"/>
      <c r="F47" s="10"/>
      <c r="G47" s="10"/>
      <c r="H47" s="10"/>
      <c r="I47" s="10"/>
      <c r="J47" s="10"/>
      <c r="K47" s="10"/>
      <c r="L47" s="10"/>
      <c r="M47" s="10"/>
      <c r="N47" s="10"/>
      <c r="O47" s="10"/>
      <c r="P47" s="10"/>
      <c r="Q47" s="10"/>
      <c r="R47" s="10"/>
      <c r="S47" s="10"/>
      <c r="T47" s="10"/>
      <c r="U47" s="10"/>
      <c r="V47" s="11"/>
    </row>
    <row r="70" ht="14.25" customHeight="1" x14ac:dyDescent="0.35"/>
  </sheetData>
  <sheetProtection sheet="1" formatColumns="0"/>
  <customSheetViews>
    <customSheetView guid="{BCBC1B11-4E9B-4E8B-8945-781F487FE216}" scale="60" fitToPage="1">
      <selection activeCell="AH6" sqref="AH6:AH7"/>
      <pageMargins left="0.70866141732283472" right="0.70866141732283472" top="0.78740157480314965" bottom="0.78740157480314965" header="0.31496062992125984" footer="0.31496062992125984"/>
      <pageSetup paperSize="9" scale="47" orientation="landscape" r:id="rId1"/>
      <headerFooter>
        <oddHeader>&amp;L&amp;"-,Fett"&amp;A 2024</oddHeader>
      </headerFooter>
    </customSheetView>
    <customSheetView guid="{230BA401-F0C0-4897-9C7E-9DC1DEAEC41D}" scale="60" fitToPage="1">
      <selection activeCell="AH6" sqref="AH6:AH7"/>
      <pageMargins left="0.70866141732283472" right="0.70866141732283472" top="0.78740157480314965" bottom="0.78740157480314965" header="0.31496062992125984" footer="0.31496062992125984"/>
      <pageSetup paperSize="9" scale="47" orientation="landscape" r:id="rId2"/>
      <headerFooter>
        <oddHeader>&amp;L&amp;"-,Fett"&amp;A 2024</oddHeader>
      </headerFooter>
    </customSheetView>
  </customSheetViews>
  <mergeCells count="35">
    <mergeCell ref="J39:L39"/>
    <mergeCell ref="M39:O39"/>
    <mergeCell ref="P39:R39"/>
    <mergeCell ref="S39:U39"/>
    <mergeCell ref="H6:H7"/>
    <mergeCell ref="I6:I7"/>
    <mergeCell ref="AC6:AC7"/>
    <mergeCell ref="Z6:Z7"/>
    <mergeCell ref="AA6:AA7"/>
    <mergeCell ref="AB6:AB7"/>
    <mergeCell ref="AG6:AG7"/>
    <mergeCell ref="AD6:AD7"/>
    <mergeCell ref="AE6:AE7"/>
    <mergeCell ref="AF6:AF7"/>
    <mergeCell ref="A5:B5"/>
    <mergeCell ref="C5:F5"/>
    <mergeCell ref="W5:AD5"/>
    <mergeCell ref="AE5:AG5"/>
    <mergeCell ref="G5:V5"/>
    <mergeCell ref="AH6:AH7"/>
    <mergeCell ref="A6:A7"/>
    <mergeCell ref="B6:B7"/>
    <mergeCell ref="C6:C7"/>
    <mergeCell ref="D6:D7"/>
    <mergeCell ref="E6:E7"/>
    <mergeCell ref="Y6:Y7"/>
    <mergeCell ref="F6:F7"/>
    <mergeCell ref="J6:L6"/>
    <mergeCell ref="M6:O6"/>
    <mergeCell ref="P6:R6"/>
    <mergeCell ref="S6:U6"/>
    <mergeCell ref="V6:V7"/>
    <mergeCell ref="W6:W7"/>
    <mergeCell ref="X6:X7"/>
    <mergeCell ref="G6:G7"/>
  </mergeCells>
  <dataValidations count="1">
    <dataValidation type="whole" operator="greaterThanOrEqual" allowBlank="1" showInputMessage="1" showErrorMessage="1" errorTitle="Achtung!" error="Sie dürfen nur ganze Zahlen eingeben!" sqref="C8:AG37">
      <formula1>0</formula1>
    </dataValidation>
  </dataValidations>
  <pageMargins left="0.70866141732283472" right="0.70866141732283472" top="0.78740157480314965" bottom="0.78740157480314965" header="0.31496062992125984" footer="0.31496062992125984"/>
  <pageSetup paperSize="9" scale="47" orientation="landscape" r:id="rId3"/>
  <headerFooter>
    <oddHeader>&amp;L&amp;"-,Fett"&amp;A 2024</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3"/>
  <sheetViews>
    <sheetView zoomScale="60" zoomScaleNormal="60" workbookViewId="0">
      <selection activeCell="AH6" sqref="AH6:AH7"/>
    </sheetView>
  </sheetViews>
  <sheetFormatPr baseColWidth="10" defaultColWidth="11" defaultRowHeight="14.5" x14ac:dyDescent="0.35"/>
  <cols>
    <col min="1" max="1" width="15.83203125" style="1" customWidth="1"/>
    <col min="2" max="2" width="11" style="1" customWidth="1"/>
    <col min="3" max="5" width="6.08203125" style="1" customWidth="1"/>
    <col min="6" max="6" width="8.5" style="1" customWidth="1"/>
    <col min="7" max="33" width="6.08203125" style="1" customWidth="1"/>
    <col min="34" max="34" width="38.58203125" style="1" customWidth="1"/>
    <col min="35" max="16384" width="11" style="1"/>
  </cols>
  <sheetData>
    <row r="1" spans="1:34" ht="21" customHeight="1" x14ac:dyDescent="0.35">
      <c r="A1" s="178" t="s">
        <v>0</v>
      </c>
      <c r="B1" s="2">
        <f>'Deckblatt 2024'!C7</f>
        <v>0</v>
      </c>
    </row>
    <row r="2" spans="1:34" ht="21" customHeight="1" x14ac:dyDescent="0.35">
      <c r="A2" s="179" t="s">
        <v>99</v>
      </c>
      <c r="B2" s="2">
        <f>'Deckblatt 2024'!C9</f>
        <v>0</v>
      </c>
    </row>
    <row r="3" spans="1:34" ht="21" customHeight="1" x14ac:dyDescent="0.35">
      <c r="A3" s="179" t="s">
        <v>82</v>
      </c>
      <c r="B3" s="36">
        <f>'Deckblatt 2024'!C11</f>
        <v>0</v>
      </c>
    </row>
    <row r="4" spans="1:34" ht="21" customHeight="1" thickBot="1" x14ac:dyDescent="0.4"/>
    <row r="5" spans="1:34" ht="15" thickBot="1" x14ac:dyDescent="0.4">
      <c r="A5" s="290" t="s">
        <v>13</v>
      </c>
      <c r="B5" s="340"/>
      <c r="C5" s="290" t="str">
        <f>'Jahresübersicht 2024'!B5</f>
        <v>Nutzende nach Geschlecht</v>
      </c>
      <c r="D5" s="291"/>
      <c r="E5" s="291"/>
      <c r="F5" s="292"/>
      <c r="G5" s="354" t="str">
        <f>'Jahresübersicht 2024'!F5</f>
        <v>Nutzende nach Altersgruppen</v>
      </c>
      <c r="H5" s="355"/>
      <c r="I5" s="355"/>
      <c r="J5" s="355"/>
      <c r="K5" s="355"/>
      <c r="L5" s="355"/>
      <c r="M5" s="355"/>
      <c r="N5" s="355"/>
      <c r="O5" s="355"/>
      <c r="P5" s="355"/>
      <c r="Q5" s="355"/>
      <c r="R5" s="355"/>
      <c r="S5" s="355"/>
      <c r="T5" s="355"/>
      <c r="U5" s="355"/>
      <c r="V5" s="292"/>
      <c r="W5" s="290" t="str">
        <f>'Jahresübersicht 2024'!V5</f>
        <v>Nutzungen nach Inhalt/Methode</v>
      </c>
      <c r="X5" s="291"/>
      <c r="Y5" s="291"/>
      <c r="Z5" s="291"/>
      <c r="AA5" s="291"/>
      <c r="AB5" s="291"/>
      <c r="AC5" s="291"/>
      <c r="AD5" s="292"/>
      <c r="AE5" s="290" t="str">
        <f>'Jahresübersicht 2024'!AD5</f>
        <v>Anzahl der:</v>
      </c>
      <c r="AF5" s="291"/>
      <c r="AG5" s="340"/>
      <c r="AH5" s="155" t="s">
        <v>80</v>
      </c>
    </row>
    <row r="6" spans="1:34" ht="45" customHeight="1" x14ac:dyDescent="0.35">
      <c r="A6" s="346" t="s">
        <v>21</v>
      </c>
      <c r="B6" s="344" t="s">
        <v>22</v>
      </c>
      <c r="C6" s="348" t="s">
        <v>59</v>
      </c>
      <c r="D6" s="350" t="s">
        <v>60</v>
      </c>
      <c r="E6" s="352" t="s">
        <v>1</v>
      </c>
      <c r="F6" s="338" t="s">
        <v>2</v>
      </c>
      <c r="G6" s="356" t="s">
        <v>3</v>
      </c>
      <c r="H6" s="317" t="s">
        <v>28</v>
      </c>
      <c r="I6" s="317" t="s">
        <v>29</v>
      </c>
      <c r="J6" s="321" t="s">
        <v>4</v>
      </c>
      <c r="K6" s="322"/>
      <c r="L6" s="323"/>
      <c r="M6" s="341" t="s">
        <v>5</v>
      </c>
      <c r="N6" s="342"/>
      <c r="O6" s="343"/>
      <c r="P6" s="321" t="s">
        <v>6</v>
      </c>
      <c r="Q6" s="322"/>
      <c r="R6" s="323"/>
      <c r="S6" s="322" t="s">
        <v>58</v>
      </c>
      <c r="T6" s="322"/>
      <c r="U6" s="322"/>
      <c r="V6" s="288" t="s">
        <v>2</v>
      </c>
      <c r="W6" s="324" t="str">
        <f>'Jahresübersicht 2024'!V6</f>
        <v>Einzelarbeit</v>
      </c>
      <c r="X6" s="333" t="str">
        <f>'Jahresübersicht 2024'!W6</f>
        <v>offenes Angebot</v>
      </c>
      <c r="Y6" s="333" t="str">
        <f>'Jahresübersicht 2024'!X6</f>
        <v>Gruppenangebot</v>
      </c>
      <c r="Z6" s="333" t="str">
        <f>'Jahresübersicht 2024'!Y6</f>
        <v>Beteiligungsprojekt</v>
      </c>
      <c r="AA6" s="333" t="str">
        <f>'Jahresübersicht 2024'!Z6</f>
        <v>Angebot in Kooperation</v>
      </c>
      <c r="AB6" s="333" t="str">
        <f>'Jahresübersicht 2024'!AA6</f>
        <v>Ausflug/Exkursion</v>
      </c>
      <c r="AC6" s="336" t="str">
        <f>'Jahresübersicht 2024'!AB6</f>
        <v>Fahrt mit Übernachtung</v>
      </c>
      <c r="AD6" s="338" t="s">
        <v>2</v>
      </c>
      <c r="AE6" s="324" t="str">
        <f>'Jahresübersicht 2024'!AD6</f>
        <v>selbstverwalteten Gruppen</v>
      </c>
      <c r="AF6" s="333" t="str">
        <f>'Jahresübersicht 2024'!AE6</f>
        <v>Veranstaltungen</v>
      </c>
      <c r="AG6" s="336" t="str">
        <f>'Jahresübersicht 2024'!AF6</f>
        <v xml:space="preserve">Nutzung durch Gemeinwesen </v>
      </c>
      <c r="AH6" s="329"/>
    </row>
    <row r="7" spans="1:34" ht="70" customHeight="1" thickBot="1" x14ac:dyDescent="0.4">
      <c r="A7" s="347"/>
      <c r="B7" s="345"/>
      <c r="C7" s="349"/>
      <c r="D7" s="351"/>
      <c r="E7" s="353"/>
      <c r="F7" s="339"/>
      <c r="G7" s="357"/>
      <c r="H7" s="318"/>
      <c r="I7" s="318" t="s">
        <v>25</v>
      </c>
      <c r="J7" s="188" t="s">
        <v>25</v>
      </c>
      <c r="K7" s="75" t="s">
        <v>26</v>
      </c>
      <c r="L7" s="189" t="s">
        <v>27</v>
      </c>
      <c r="M7" s="188" t="s">
        <v>25</v>
      </c>
      <c r="N7" s="75" t="s">
        <v>26</v>
      </c>
      <c r="O7" s="189" t="s">
        <v>27</v>
      </c>
      <c r="P7" s="188" t="s">
        <v>25</v>
      </c>
      <c r="Q7" s="75" t="s">
        <v>26</v>
      </c>
      <c r="R7" s="189" t="s">
        <v>27</v>
      </c>
      <c r="S7" s="187" t="s">
        <v>25</v>
      </c>
      <c r="T7" s="75" t="s">
        <v>26</v>
      </c>
      <c r="U7" s="76" t="s">
        <v>27</v>
      </c>
      <c r="V7" s="289"/>
      <c r="W7" s="358"/>
      <c r="X7" s="334"/>
      <c r="Y7" s="334"/>
      <c r="Z7" s="334"/>
      <c r="AA7" s="334"/>
      <c r="AB7" s="334"/>
      <c r="AC7" s="337"/>
      <c r="AD7" s="339"/>
      <c r="AE7" s="358"/>
      <c r="AF7" s="334"/>
      <c r="AG7" s="337"/>
      <c r="AH7" s="330"/>
    </row>
    <row r="8" spans="1:34" ht="21" customHeight="1" x14ac:dyDescent="0.35">
      <c r="A8" s="97" t="s">
        <v>74</v>
      </c>
      <c r="B8" s="98">
        <v>45474</v>
      </c>
      <c r="C8" s="81">
        <f>J8+M8+P8+S8</f>
        <v>0</v>
      </c>
      <c r="D8" s="81">
        <f t="shared" ref="D8:E8" si="0">K8+N8+Q8+T8</f>
        <v>0</v>
      </c>
      <c r="E8" s="81">
        <f t="shared" si="0"/>
        <v>0</v>
      </c>
      <c r="F8" s="42">
        <f>SUM(C8:E8)</f>
        <v>0</v>
      </c>
      <c r="G8" s="185"/>
      <c r="H8" s="185"/>
      <c r="I8" s="185"/>
      <c r="J8" s="100"/>
      <c r="K8" s="82"/>
      <c r="L8" s="102"/>
      <c r="M8" s="100"/>
      <c r="N8" s="82"/>
      <c r="O8" s="102"/>
      <c r="P8" s="100"/>
      <c r="Q8" s="82"/>
      <c r="R8" s="102"/>
      <c r="S8" s="101"/>
      <c r="T8" s="82"/>
      <c r="U8" s="82"/>
      <c r="V8" s="42">
        <f t="shared" ref="V8:V38" si="1">SUM(G8:U8)</f>
        <v>0</v>
      </c>
      <c r="W8" s="83"/>
      <c r="X8" s="83"/>
      <c r="Y8" s="83"/>
      <c r="Z8" s="83"/>
      <c r="AA8" s="83"/>
      <c r="AB8" s="83"/>
      <c r="AC8" s="84"/>
      <c r="AD8" s="77">
        <f t="shared" ref="AD8:AD38" si="2">SUM(W8:AC8)</f>
        <v>0</v>
      </c>
      <c r="AE8" s="85"/>
      <c r="AF8" s="86"/>
      <c r="AG8" s="87"/>
      <c r="AH8" s="175"/>
    </row>
    <row r="9" spans="1:34" ht="21" customHeight="1" x14ac:dyDescent="0.35">
      <c r="A9" s="97" t="s">
        <v>75</v>
      </c>
      <c r="B9" s="98">
        <v>45475</v>
      </c>
      <c r="C9" s="81">
        <f t="shared" ref="C9:C38" si="3">J9+M9+P9+S9</f>
        <v>0</v>
      </c>
      <c r="D9" s="81">
        <f t="shared" ref="D9:D38" si="4">K9+N9+Q9+T9</f>
        <v>0</v>
      </c>
      <c r="E9" s="81">
        <f t="shared" ref="E9:E38" si="5">L9+O9+R9+U9</f>
        <v>0</v>
      </c>
      <c r="F9" s="42">
        <f t="shared" ref="F9:F38" si="6">SUM(C9:E9)</f>
        <v>0</v>
      </c>
      <c r="G9" s="185"/>
      <c r="H9" s="185"/>
      <c r="I9" s="185"/>
      <c r="J9" s="100"/>
      <c r="K9" s="82"/>
      <c r="L9" s="102"/>
      <c r="M9" s="100"/>
      <c r="N9" s="82"/>
      <c r="O9" s="102"/>
      <c r="P9" s="100"/>
      <c r="Q9" s="82"/>
      <c r="R9" s="102"/>
      <c r="S9" s="101"/>
      <c r="T9" s="82"/>
      <c r="U9" s="82"/>
      <c r="V9" s="42">
        <f t="shared" si="1"/>
        <v>0</v>
      </c>
      <c r="W9" s="83"/>
      <c r="X9" s="83"/>
      <c r="Y9" s="83"/>
      <c r="Z9" s="83"/>
      <c r="AA9" s="83"/>
      <c r="AB9" s="83"/>
      <c r="AC9" s="84"/>
      <c r="AD9" s="77">
        <f t="shared" si="2"/>
        <v>0</v>
      </c>
      <c r="AE9" s="85"/>
      <c r="AF9" s="86"/>
      <c r="AG9" s="87"/>
      <c r="AH9" s="176"/>
    </row>
    <row r="10" spans="1:34" ht="21" customHeight="1" x14ac:dyDescent="0.35">
      <c r="A10" s="97" t="s">
        <v>76</v>
      </c>
      <c r="B10" s="98">
        <v>45476</v>
      </c>
      <c r="C10" s="81">
        <f t="shared" si="3"/>
        <v>0</v>
      </c>
      <c r="D10" s="81">
        <f t="shared" si="4"/>
        <v>0</v>
      </c>
      <c r="E10" s="81">
        <f t="shared" si="5"/>
        <v>0</v>
      </c>
      <c r="F10" s="42">
        <f t="shared" si="6"/>
        <v>0</v>
      </c>
      <c r="G10" s="185"/>
      <c r="H10" s="185"/>
      <c r="I10" s="185"/>
      <c r="J10" s="100"/>
      <c r="K10" s="82"/>
      <c r="L10" s="102"/>
      <c r="M10" s="100"/>
      <c r="N10" s="82"/>
      <c r="O10" s="102"/>
      <c r="P10" s="100"/>
      <c r="Q10" s="82"/>
      <c r="R10" s="102"/>
      <c r="S10" s="101"/>
      <c r="T10" s="82"/>
      <c r="U10" s="82"/>
      <c r="V10" s="42">
        <f t="shared" si="1"/>
        <v>0</v>
      </c>
      <c r="W10" s="83"/>
      <c r="X10" s="83"/>
      <c r="Y10" s="83"/>
      <c r="Z10" s="83"/>
      <c r="AA10" s="83"/>
      <c r="AB10" s="83"/>
      <c r="AC10" s="84"/>
      <c r="AD10" s="77">
        <f t="shared" si="2"/>
        <v>0</v>
      </c>
      <c r="AE10" s="85"/>
      <c r="AF10" s="86"/>
      <c r="AG10" s="87"/>
      <c r="AH10" s="176"/>
    </row>
    <row r="11" spans="1:34" ht="21" customHeight="1" x14ac:dyDescent="0.35">
      <c r="A11" s="97" t="s">
        <v>77</v>
      </c>
      <c r="B11" s="98">
        <v>45477</v>
      </c>
      <c r="C11" s="81">
        <f t="shared" si="3"/>
        <v>0</v>
      </c>
      <c r="D11" s="81">
        <f t="shared" si="4"/>
        <v>0</v>
      </c>
      <c r="E11" s="81">
        <f t="shared" si="5"/>
        <v>0</v>
      </c>
      <c r="F11" s="42">
        <f t="shared" si="6"/>
        <v>0</v>
      </c>
      <c r="G11" s="185"/>
      <c r="H11" s="185"/>
      <c r="I11" s="185"/>
      <c r="J11" s="100"/>
      <c r="K11" s="82"/>
      <c r="L11" s="102"/>
      <c r="M11" s="100"/>
      <c r="N11" s="82"/>
      <c r="O11" s="102"/>
      <c r="P11" s="100"/>
      <c r="Q11" s="82"/>
      <c r="R11" s="102"/>
      <c r="S11" s="101"/>
      <c r="T11" s="82"/>
      <c r="U11" s="82"/>
      <c r="V11" s="42">
        <f t="shared" si="1"/>
        <v>0</v>
      </c>
      <c r="W11" s="83"/>
      <c r="X11" s="83"/>
      <c r="Y11" s="83"/>
      <c r="Z11" s="83"/>
      <c r="AA11" s="83"/>
      <c r="AB11" s="83"/>
      <c r="AC11" s="84"/>
      <c r="AD11" s="77">
        <f t="shared" si="2"/>
        <v>0</v>
      </c>
      <c r="AE11" s="85"/>
      <c r="AF11" s="86"/>
      <c r="AG11" s="87"/>
      <c r="AH11" s="176"/>
    </row>
    <row r="12" spans="1:34" ht="21" customHeight="1" x14ac:dyDescent="0.35">
      <c r="A12" s="97" t="s">
        <v>78</v>
      </c>
      <c r="B12" s="98">
        <v>45478</v>
      </c>
      <c r="C12" s="81">
        <f t="shared" si="3"/>
        <v>0</v>
      </c>
      <c r="D12" s="81">
        <f t="shared" si="4"/>
        <v>0</v>
      </c>
      <c r="E12" s="81">
        <f t="shared" si="5"/>
        <v>0</v>
      </c>
      <c r="F12" s="42">
        <f t="shared" si="6"/>
        <v>0</v>
      </c>
      <c r="G12" s="185"/>
      <c r="H12" s="185"/>
      <c r="I12" s="185"/>
      <c r="J12" s="100"/>
      <c r="K12" s="82"/>
      <c r="L12" s="102"/>
      <c r="M12" s="100"/>
      <c r="N12" s="82"/>
      <c r="O12" s="102"/>
      <c r="P12" s="100"/>
      <c r="Q12" s="82"/>
      <c r="R12" s="102"/>
      <c r="S12" s="101"/>
      <c r="T12" s="82"/>
      <c r="U12" s="82"/>
      <c r="V12" s="42">
        <f t="shared" si="1"/>
        <v>0</v>
      </c>
      <c r="W12" s="83"/>
      <c r="X12" s="83"/>
      <c r="Y12" s="83"/>
      <c r="Z12" s="83"/>
      <c r="AA12" s="83"/>
      <c r="AB12" s="83"/>
      <c r="AC12" s="84"/>
      <c r="AD12" s="77">
        <f t="shared" si="2"/>
        <v>0</v>
      </c>
      <c r="AE12" s="85"/>
      <c r="AF12" s="86"/>
      <c r="AG12" s="87"/>
      <c r="AH12" s="176"/>
    </row>
    <row r="13" spans="1:34" ht="21" customHeight="1" x14ac:dyDescent="0.35">
      <c r="A13" s="120" t="s">
        <v>79</v>
      </c>
      <c r="B13" s="121">
        <v>45479</v>
      </c>
      <c r="C13" s="122">
        <f t="shared" si="3"/>
        <v>0</v>
      </c>
      <c r="D13" s="122">
        <f t="shared" si="4"/>
        <v>0</v>
      </c>
      <c r="E13" s="122">
        <f t="shared" si="5"/>
        <v>0</v>
      </c>
      <c r="F13" s="42">
        <f t="shared" si="6"/>
        <v>0</v>
      </c>
      <c r="G13" s="184"/>
      <c r="H13" s="184"/>
      <c r="I13" s="184"/>
      <c r="J13" s="190"/>
      <c r="K13" s="124"/>
      <c r="L13" s="191"/>
      <c r="M13" s="190"/>
      <c r="N13" s="124"/>
      <c r="O13" s="191"/>
      <c r="P13" s="190"/>
      <c r="Q13" s="124"/>
      <c r="R13" s="191"/>
      <c r="S13" s="183"/>
      <c r="T13" s="124"/>
      <c r="U13" s="124"/>
      <c r="V13" s="42">
        <f t="shared" si="1"/>
        <v>0</v>
      </c>
      <c r="W13" s="78"/>
      <c r="X13" s="78"/>
      <c r="Y13" s="78"/>
      <c r="Z13" s="78"/>
      <c r="AA13" s="78"/>
      <c r="AB13" s="78"/>
      <c r="AC13" s="125"/>
      <c r="AD13" s="77">
        <f t="shared" si="2"/>
        <v>0</v>
      </c>
      <c r="AE13" s="79"/>
      <c r="AF13" s="126"/>
      <c r="AG13" s="80"/>
      <c r="AH13" s="176"/>
    </row>
    <row r="14" spans="1:34" ht="21" customHeight="1" x14ac:dyDescent="0.35">
      <c r="A14" s="120" t="s">
        <v>73</v>
      </c>
      <c r="B14" s="121">
        <v>45480</v>
      </c>
      <c r="C14" s="122">
        <f t="shared" si="3"/>
        <v>0</v>
      </c>
      <c r="D14" s="122">
        <f t="shared" si="4"/>
        <v>0</v>
      </c>
      <c r="E14" s="122">
        <f t="shared" si="5"/>
        <v>0</v>
      </c>
      <c r="F14" s="42">
        <f t="shared" si="6"/>
        <v>0</v>
      </c>
      <c r="G14" s="184"/>
      <c r="H14" s="184"/>
      <c r="I14" s="184"/>
      <c r="J14" s="190"/>
      <c r="K14" s="124"/>
      <c r="L14" s="191"/>
      <c r="M14" s="190"/>
      <c r="N14" s="124"/>
      <c r="O14" s="191"/>
      <c r="P14" s="190"/>
      <c r="Q14" s="124"/>
      <c r="R14" s="191"/>
      <c r="S14" s="183"/>
      <c r="T14" s="124"/>
      <c r="U14" s="124"/>
      <c r="V14" s="42">
        <f t="shared" si="1"/>
        <v>0</v>
      </c>
      <c r="W14" s="78"/>
      <c r="X14" s="78"/>
      <c r="Y14" s="78"/>
      <c r="Z14" s="78"/>
      <c r="AA14" s="78"/>
      <c r="AB14" s="78"/>
      <c r="AC14" s="125"/>
      <c r="AD14" s="77">
        <f t="shared" si="2"/>
        <v>0</v>
      </c>
      <c r="AE14" s="79"/>
      <c r="AF14" s="126"/>
      <c r="AG14" s="80"/>
      <c r="AH14" s="176"/>
    </row>
    <row r="15" spans="1:34" ht="21" customHeight="1" x14ac:dyDescent="0.35">
      <c r="A15" s="97" t="s">
        <v>74</v>
      </c>
      <c r="B15" s="98">
        <v>45481</v>
      </c>
      <c r="C15" s="81">
        <f t="shared" si="3"/>
        <v>0</v>
      </c>
      <c r="D15" s="81">
        <f t="shared" si="4"/>
        <v>0</v>
      </c>
      <c r="E15" s="81">
        <f t="shared" si="5"/>
        <v>0</v>
      </c>
      <c r="F15" s="42">
        <f t="shared" si="6"/>
        <v>0</v>
      </c>
      <c r="G15" s="185"/>
      <c r="H15" s="185"/>
      <c r="I15" s="185"/>
      <c r="J15" s="100"/>
      <c r="K15" s="82"/>
      <c r="L15" s="102"/>
      <c r="M15" s="100"/>
      <c r="N15" s="82"/>
      <c r="O15" s="102"/>
      <c r="P15" s="100"/>
      <c r="Q15" s="82"/>
      <c r="R15" s="102"/>
      <c r="S15" s="101"/>
      <c r="T15" s="82"/>
      <c r="U15" s="82"/>
      <c r="V15" s="42">
        <f t="shared" si="1"/>
        <v>0</v>
      </c>
      <c r="W15" s="83"/>
      <c r="X15" s="83"/>
      <c r="Y15" s="83"/>
      <c r="Z15" s="83"/>
      <c r="AA15" s="83"/>
      <c r="AB15" s="83"/>
      <c r="AC15" s="84"/>
      <c r="AD15" s="77">
        <f t="shared" si="2"/>
        <v>0</v>
      </c>
      <c r="AE15" s="85"/>
      <c r="AF15" s="86"/>
      <c r="AG15" s="87"/>
      <c r="AH15" s="176"/>
    </row>
    <row r="16" spans="1:34" ht="21" customHeight="1" x14ac:dyDescent="0.35">
      <c r="A16" s="97" t="s">
        <v>75</v>
      </c>
      <c r="B16" s="98">
        <v>45482</v>
      </c>
      <c r="C16" s="81">
        <f t="shared" si="3"/>
        <v>0</v>
      </c>
      <c r="D16" s="81">
        <f t="shared" si="4"/>
        <v>0</v>
      </c>
      <c r="E16" s="81">
        <f t="shared" si="5"/>
        <v>0</v>
      </c>
      <c r="F16" s="42">
        <f t="shared" si="6"/>
        <v>0</v>
      </c>
      <c r="G16" s="185"/>
      <c r="H16" s="185"/>
      <c r="I16" s="185"/>
      <c r="J16" s="100"/>
      <c r="K16" s="82"/>
      <c r="L16" s="102"/>
      <c r="M16" s="100"/>
      <c r="N16" s="82"/>
      <c r="O16" s="102"/>
      <c r="P16" s="100"/>
      <c r="Q16" s="82"/>
      <c r="R16" s="102"/>
      <c r="S16" s="101"/>
      <c r="T16" s="82"/>
      <c r="U16" s="82"/>
      <c r="V16" s="42">
        <f t="shared" si="1"/>
        <v>0</v>
      </c>
      <c r="W16" s="83"/>
      <c r="X16" s="83"/>
      <c r="Y16" s="83"/>
      <c r="Z16" s="83"/>
      <c r="AA16" s="83"/>
      <c r="AB16" s="83"/>
      <c r="AC16" s="84"/>
      <c r="AD16" s="77">
        <f t="shared" si="2"/>
        <v>0</v>
      </c>
      <c r="AE16" s="85"/>
      <c r="AF16" s="86"/>
      <c r="AG16" s="87"/>
      <c r="AH16" s="176"/>
    </row>
    <row r="17" spans="1:34" ht="21" customHeight="1" x14ac:dyDescent="0.35">
      <c r="A17" s="97" t="s">
        <v>76</v>
      </c>
      <c r="B17" s="98">
        <v>45483</v>
      </c>
      <c r="C17" s="81">
        <f t="shared" si="3"/>
        <v>0</v>
      </c>
      <c r="D17" s="81">
        <f t="shared" si="4"/>
        <v>0</v>
      </c>
      <c r="E17" s="81">
        <f t="shared" si="5"/>
        <v>0</v>
      </c>
      <c r="F17" s="42">
        <f t="shared" si="6"/>
        <v>0</v>
      </c>
      <c r="G17" s="185"/>
      <c r="H17" s="185"/>
      <c r="I17" s="185"/>
      <c r="J17" s="100"/>
      <c r="K17" s="82"/>
      <c r="L17" s="102"/>
      <c r="M17" s="100"/>
      <c r="N17" s="82"/>
      <c r="O17" s="102"/>
      <c r="P17" s="100"/>
      <c r="Q17" s="82"/>
      <c r="R17" s="102"/>
      <c r="S17" s="101"/>
      <c r="T17" s="82"/>
      <c r="U17" s="82"/>
      <c r="V17" s="42">
        <f t="shared" si="1"/>
        <v>0</v>
      </c>
      <c r="W17" s="83"/>
      <c r="X17" s="83"/>
      <c r="Y17" s="83"/>
      <c r="Z17" s="83"/>
      <c r="AA17" s="83"/>
      <c r="AB17" s="83"/>
      <c r="AC17" s="84"/>
      <c r="AD17" s="77">
        <f t="shared" si="2"/>
        <v>0</v>
      </c>
      <c r="AE17" s="85"/>
      <c r="AF17" s="86"/>
      <c r="AG17" s="87"/>
      <c r="AH17" s="176"/>
    </row>
    <row r="18" spans="1:34" ht="21" customHeight="1" x14ac:dyDescent="0.35">
      <c r="A18" s="97" t="s">
        <v>77</v>
      </c>
      <c r="B18" s="98">
        <v>45484</v>
      </c>
      <c r="C18" s="81">
        <f t="shared" si="3"/>
        <v>0</v>
      </c>
      <c r="D18" s="81">
        <f t="shared" si="4"/>
        <v>0</v>
      </c>
      <c r="E18" s="81">
        <f t="shared" si="5"/>
        <v>0</v>
      </c>
      <c r="F18" s="42">
        <f t="shared" si="6"/>
        <v>0</v>
      </c>
      <c r="G18" s="185"/>
      <c r="H18" s="185"/>
      <c r="I18" s="185"/>
      <c r="J18" s="100"/>
      <c r="K18" s="82"/>
      <c r="L18" s="102"/>
      <c r="M18" s="100"/>
      <c r="N18" s="82"/>
      <c r="O18" s="102"/>
      <c r="P18" s="100"/>
      <c r="Q18" s="82"/>
      <c r="R18" s="102"/>
      <c r="S18" s="101"/>
      <c r="T18" s="82"/>
      <c r="U18" s="82"/>
      <c r="V18" s="42">
        <f t="shared" si="1"/>
        <v>0</v>
      </c>
      <c r="W18" s="83"/>
      <c r="X18" s="83"/>
      <c r="Y18" s="83"/>
      <c r="Z18" s="83"/>
      <c r="AA18" s="83"/>
      <c r="AB18" s="83"/>
      <c r="AC18" s="84"/>
      <c r="AD18" s="77">
        <f t="shared" si="2"/>
        <v>0</v>
      </c>
      <c r="AE18" s="85"/>
      <c r="AF18" s="86"/>
      <c r="AG18" s="87"/>
      <c r="AH18" s="177"/>
    </row>
    <row r="19" spans="1:34" ht="21" customHeight="1" x14ac:dyDescent="0.35">
      <c r="A19" s="97" t="s">
        <v>78</v>
      </c>
      <c r="B19" s="98">
        <v>45485</v>
      </c>
      <c r="C19" s="81">
        <f t="shared" si="3"/>
        <v>0</v>
      </c>
      <c r="D19" s="81">
        <f t="shared" si="4"/>
        <v>0</v>
      </c>
      <c r="E19" s="81">
        <f t="shared" si="5"/>
        <v>0</v>
      </c>
      <c r="F19" s="42">
        <f t="shared" si="6"/>
        <v>0</v>
      </c>
      <c r="G19" s="185"/>
      <c r="H19" s="185"/>
      <c r="I19" s="185"/>
      <c r="J19" s="100"/>
      <c r="K19" s="82"/>
      <c r="L19" s="102"/>
      <c r="M19" s="100"/>
      <c r="N19" s="82"/>
      <c r="O19" s="102"/>
      <c r="P19" s="100"/>
      <c r="Q19" s="82"/>
      <c r="R19" s="102"/>
      <c r="S19" s="101"/>
      <c r="T19" s="82"/>
      <c r="U19" s="82"/>
      <c r="V19" s="42">
        <f t="shared" si="1"/>
        <v>0</v>
      </c>
      <c r="W19" s="83"/>
      <c r="X19" s="83"/>
      <c r="Y19" s="83"/>
      <c r="Z19" s="83"/>
      <c r="AA19" s="83"/>
      <c r="AB19" s="83"/>
      <c r="AC19" s="84"/>
      <c r="AD19" s="77">
        <f t="shared" si="2"/>
        <v>0</v>
      </c>
      <c r="AE19" s="85"/>
      <c r="AF19" s="86"/>
      <c r="AG19" s="87"/>
      <c r="AH19" s="176"/>
    </row>
    <row r="20" spans="1:34" ht="21" customHeight="1" x14ac:dyDescent="0.35">
      <c r="A20" s="120" t="s">
        <v>79</v>
      </c>
      <c r="B20" s="121">
        <v>45486</v>
      </c>
      <c r="C20" s="122">
        <f>J20+M20+P20+S20</f>
        <v>0</v>
      </c>
      <c r="D20" s="122">
        <f t="shared" si="4"/>
        <v>0</v>
      </c>
      <c r="E20" s="122">
        <f t="shared" si="5"/>
        <v>0</v>
      </c>
      <c r="F20" s="42">
        <f t="shared" si="6"/>
        <v>0</v>
      </c>
      <c r="G20" s="184"/>
      <c r="H20" s="184"/>
      <c r="I20" s="184"/>
      <c r="J20" s="190"/>
      <c r="K20" s="124"/>
      <c r="L20" s="191"/>
      <c r="M20" s="190"/>
      <c r="N20" s="124"/>
      <c r="O20" s="191"/>
      <c r="P20" s="190"/>
      <c r="Q20" s="124"/>
      <c r="R20" s="191"/>
      <c r="S20" s="183"/>
      <c r="T20" s="124"/>
      <c r="U20" s="124"/>
      <c r="V20" s="42">
        <f t="shared" si="1"/>
        <v>0</v>
      </c>
      <c r="W20" s="78"/>
      <c r="X20" s="78"/>
      <c r="Y20" s="78"/>
      <c r="Z20" s="78"/>
      <c r="AA20" s="78"/>
      <c r="AB20" s="78"/>
      <c r="AC20" s="125"/>
      <c r="AD20" s="77">
        <f t="shared" si="2"/>
        <v>0</v>
      </c>
      <c r="AE20" s="79"/>
      <c r="AF20" s="126"/>
      <c r="AG20" s="80"/>
      <c r="AH20" s="176"/>
    </row>
    <row r="21" spans="1:34" ht="21" customHeight="1" x14ac:dyDescent="0.35">
      <c r="A21" s="120" t="s">
        <v>73</v>
      </c>
      <c r="B21" s="121">
        <v>45487</v>
      </c>
      <c r="C21" s="122">
        <f t="shared" si="3"/>
        <v>0</v>
      </c>
      <c r="D21" s="122">
        <f t="shared" si="4"/>
        <v>0</v>
      </c>
      <c r="E21" s="122">
        <f t="shared" si="5"/>
        <v>0</v>
      </c>
      <c r="F21" s="42">
        <f t="shared" si="6"/>
        <v>0</v>
      </c>
      <c r="G21" s="184"/>
      <c r="H21" s="184"/>
      <c r="I21" s="184"/>
      <c r="J21" s="190"/>
      <c r="K21" s="124"/>
      <c r="L21" s="191"/>
      <c r="M21" s="190"/>
      <c r="N21" s="124"/>
      <c r="O21" s="191"/>
      <c r="P21" s="190"/>
      <c r="Q21" s="124"/>
      <c r="R21" s="191"/>
      <c r="S21" s="183"/>
      <c r="T21" s="124"/>
      <c r="U21" s="124"/>
      <c r="V21" s="42">
        <f t="shared" si="1"/>
        <v>0</v>
      </c>
      <c r="W21" s="78"/>
      <c r="X21" s="78"/>
      <c r="Y21" s="78"/>
      <c r="Z21" s="78"/>
      <c r="AA21" s="78"/>
      <c r="AB21" s="78"/>
      <c r="AC21" s="125"/>
      <c r="AD21" s="77">
        <f t="shared" si="2"/>
        <v>0</v>
      </c>
      <c r="AE21" s="79"/>
      <c r="AF21" s="126"/>
      <c r="AG21" s="80"/>
      <c r="AH21" s="176"/>
    </row>
    <row r="22" spans="1:34" ht="21" customHeight="1" x14ac:dyDescent="0.35">
      <c r="A22" s="97" t="s">
        <v>74</v>
      </c>
      <c r="B22" s="98">
        <v>45488</v>
      </c>
      <c r="C22" s="81">
        <f t="shared" si="3"/>
        <v>0</v>
      </c>
      <c r="D22" s="81">
        <f t="shared" si="4"/>
        <v>0</v>
      </c>
      <c r="E22" s="81">
        <f t="shared" si="5"/>
        <v>0</v>
      </c>
      <c r="F22" s="42">
        <f t="shared" si="6"/>
        <v>0</v>
      </c>
      <c r="G22" s="185"/>
      <c r="H22" s="185"/>
      <c r="I22" s="185"/>
      <c r="J22" s="100"/>
      <c r="K22" s="82"/>
      <c r="L22" s="102"/>
      <c r="M22" s="100"/>
      <c r="N22" s="82"/>
      <c r="O22" s="102"/>
      <c r="P22" s="100"/>
      <c r="Q22" s="82"/>
      <c r="R22" s="102"/>
      <c r="S22" s="101"/>
      <c r="T22" s="82"/>
      <c r="U22" s="82"/>
      <c r="V22" s="42">
        <f t="shared" si="1"/>
        <v>0</v>
      </c>
      <c r="W22" s="83"/>
      <c r="X22" s="83"/>
      <c r="Y22" s="83"/>
      <c r="Z22" s="83"/>
      <c r="AA22" s="83"/>
      <c r="AB22" s="83"/>
      <c r="AC22" s="84"/>
      <c r="AD22" s="77">
        <f t="shared" si="2"/>
        <v>0</v>
      </c>
      <c r="AE22" s="85"/>
      <c r="AF22" s="86"/>
      <c r="AG22" s="87"/>
      <c r="AH22" s="176"/>
    </row>
    <row r="23" spans="1:34" ht="21" customHeight="1" x14ac:dyDescent="0.35">
      <c r="A23" s="97" t="s">
        <v>75</v>
      </c>
      <c r="B23" s="98">
        <v>45489</v>
      </c>
      <c r="C23" s="81">
        <f t="shared" si="3"/>
        <v>0</v>
      </c>
      <c r="D23" s="81">
        <f>K23+N23+Q23+T23</f>
        <v>0</v>
      </c>
      <c r="E23" s="81">
        <f t="shared" si="5"/>
        <v>0</v>
      </c>
      <c r="F23" s="42">
        <f t="shared" si="6"/>
        <v>0</v>
      </c>
      <c r="G23" s="185"/>
      <c r="H23" s="185"/>
      <c r="I23" s="185"/>
      <c r="J23" s="100"/>
      <c r="K23" s="82"/>
      <c r="L23" s="102"/>
      <c r="M23" s="100"/>
      <c r="N23" s="82"/>
      <c r="O23" s="102"/>
      <c r="P23" s="100"/>
      <c r="Q23" s="82"/>
      <c r="R23" s="102"/>
      <c r="S23" s="101"/>
      <c r="T23" s="82"/>
      <c r="U23" s="82"/>
      <c r="V23" s="42">
        <f t="shared" si="1"/>
        <v>0</v>
      </c>
      <c r="W23" s="83"/>
      <c r="X23" s="83"/>
      <c r="Y23" s="83"/>
      <c r="Z23" s="83"/>
      <c r="AA23" s="83"/>
      <c r="AB23" s="83"/>
      <c r="AC23" s="84"/>
      <c r="AD23" s="77">
        <f t="shared" si="2"/>
        <v>0</v>
      </c>
      <c r="AE23" s="85"/>
      <c r="AF23" s="86"/>
      <c r="AG23" s="87"/>
      <c r="AH23" s="176"/>
    </row>
    <row r="24" spans="1:34" ht="21" customHeight="1" x14ac:dyDescent="0.35">
      <c r="A24" s="97" t="s">
        <v>76</v>
      </c>
      <c r="B24" s="98">
        <v>45490</v>
      </c>
      <c r="C24" s="81">
        <f t="shared" si="3"/>
        <v>0</v>
      </c>
      <c r="D24" s="81">
        <f t="shared" si="4"/>
        <v>0</v>
      </c>
      <c r="E24" s="81">
        <f t="shared" si="5"/>
        <v>0</v>
      </c>
      <c r="F24" s="42">
        <f t="shared" si="6"/>
        <v>0</v>
      </c>
      <c r="G24" s="185"/>
      <c r="H24" s="185"/>
      <c r="I24" s="185"/>
      <c r="J24" s="100"/>
      <c r="K24" s="82"/>
      <c r="L24" s="102"/>
      <c r="M24" s="100"/>
      <c r="N24" s="82"/>
      <c r="O24" s="102"/>
      <c r="P24" s="100"/>
      <c r="Q24" s="82"/>
      <c r="R24" s="102"/>
      <c r="S24" s="101"/>
      <c r="T24" s="82"/>
      <c r="U24" s="82"/>
      <c r="V24" s="42">
        <f t="shared" si="1"/>
        <v>0</v>
      </c>
      <c r="W24" s="83"/>
      <c r="X24" s="83"/>
      <c r="Y24" s="83"/>
      <c r="Z24" s="83"/>
      <c r="AA24" s="83"/>
      <c r="AB24" s="83"/>
      <c r="AC24" s="84"/>
      <c r="AD24" s="77">
        <f t="shared" si="2"/>
        <v>0</v>
      </c>
      <c r="AE24" s="85"/>
      <c r="AF24" s="86"/>
      <c r="AG24" s="87"/>
      <c r="AH24" s="176"/>
    </row>
    <row r="25" spans="1:34" ht="21" customHeight="1" x14ac:dyDescent="0.35">
      <c r="A25" s="97" t="s">
        <v>77</v>
      </c>
      <c r="B25" s="98">
        <v>45491</v>
      </c>
      <c r="C25" s="81">
        <f t="shared" si="3"/>
        <v>0</v>
      </c>
      <c r="D25" s="81">
        <f t="shared" si="4"/>
        <v>0</v>
      </c>
      <c r="E25" s="81">
        <f t="shared" si="5"/>
        <v>0</v>
      </c>
      <c r="F25" s="42">
        <f t="shared" si="6"/>
        <v>0</v>
      </c>
      <c r="G25" s="185"/>
      <c r="H25" s="185"/>
      <c r="I25" s="185"/>
      <c r="J25" s="100"/>
      <c r="K25" s="82"/>
      <c r="L25" s="102"/>
      <c r="M25" s="100"/>
      <c r="N25" s="82"/>
      <c r="O25" s="102"/>
      <c r="P25" s="100"/>
      <c r="Q25" s="82"/>
      <c r="R25" s="102"/>
      <c r="S25" s="101"/>
      <c r="T25" s="82"/>
      <c r="U25" s="82"/>
      <c r="V25" s="42">
        <f t="shared" si="1"/>
        <v>0</v>
      </c>
      <c r="W25" s="83"/>
      <c r="X25" s="83"/>
      <c r="Y25" s="83"/>
      <c r="Z25" s="83"/>
      <c r="AA25" s="83"/>
      <c r="AB25" s="83"/>
      <c r="AC25" s="84"/>
      <c r="AD25" s="77">
        <f t="shared" si="2"/>
        <v>0</v>
      </c>
      <c r="AE25" s="85"/>
      <c r="AF25" s="86"/>
      <c r="AG25" s="87"/>
      <c r="AH25" s="177"/>
    </row>
    <row r="26" spans="1:34" ht="21" customHeight="1" x14ac:dyDescent="0.35">
      <c r="A26" s="97" t="s">
        <v>78</v>
      </c>
      <c r="B26" s="98">
        <v>45492</v>
      </c>
      <c r="C26" s="81">
        <f t="shared" si="3"/>
        <v>0</v>
      </c>
      <c r="D26" s="81">
        <f t="shared" si="4"/>
        <v>0</v>
      </c>
      <c r="E26" s="81">
        <f t="shared" si="5"/>
        <v>0</v>
      </c>
      <c r="F26" s="42">
        <f t="shared" si="6"/>
        <v>0</v>
      </c>
      <c r="G26" s="185"/>
      <c r="H26" s="185"/>
      <c r="I26" s="185"/>
      <c r="J26" s="100"/>
      <c r="K26" s="82"/>
      <c r="L26" s="102"/>
      <c r="M26" s="100"/>
      <c r="N26" s="82"/>
      <c r="O26" s="102"/>
      <c r="P26" s="100"/>
      <c r="Q26" s="82"/>
      <c r="R26" s="102"/>
      <c r="S26" s="101"/>
      <c r="T26" s="82"/>
      <c r="U26" s="82"/>
      <c r="V26" s="42">
        <f t="shared" si="1"/>
        <v>0</v>
      </c>
      <c r="W26" s="83"/>
      <c r="X26" s="83"/>
      <c r="Y26" s="83"/>
      <c r="Z26" s="83"/>
      <c r="AA26" s="83"/>
      <c r="AB26" s="83"/>
      <c r="AC26" s="84"/>
      <c r="AD26" s="77">
        <f t="shared" si="2"/>
        <v>0</v>
      </c>
      <c r="AE26" s="85"/>
      <c r="AF26" s="86"/>
      <c r="AG26" s="87"/>
      <c r="AH26" s="176"/>
    </row>
    <row r="27" spans="1:34" ht="21" customHeight="1" x14ac:dyDescent="0.35">
      <c r="A27" s="120" t="s">
        <v>79</v>
      </c>
      <c r="B27" s="121">
        <v>45493</v>
      </c>
      <c r="C27" s="122">
        <f t="shared" si="3"/>
        <v>0</v>
      </c>
      <c r="D27" s="122">
        <f t="shared" si="4"/>
        <v>0</v>
      </c>
      <c r="E27" s="122">
        <f t="shared" si="5"/>
        <v>0</v>
      </c>
      <c r="F27" s="42">
        <f t="shared" si="6"/>
        <v>0</v>
      </c>
      <c r="G27" s="184"/>
      <c r="H27" s="184"/>
      <c r="I27" s="184"/>
      <c r="J27" s="190"/>
      <c r="K27" s="124"/>
      <c r="L27" s="191"/>
      <c r="M27" s="190"/>
      <c r="N27" s="124"/>
      <c r="O27" s="191"/>
      <c r="P27" s="190"/>
      <c r="Q27" s="124"/>
      <c r="R27" s="191"/>
      <c r="S27" s="183"/>
      <c r="T27" s="124"/>
      <c r="U27" s="124"/>
      <c r="V27" s="42">
        <f t="shared" si="1"/>
        <v>0</v>
      </c>
      <c r="W27" s="78"/>
      <c r="X27" s="78"/>
      <c r="Y27" s="78"/>
      <c r="Z27" s="78"/>
      <c r="AA27" s="78"/>
      <c r="AB27" s="78"/>
      <c r="AC27" s="125"/>
      <c r="AD27" s="77">
        <f t="shared" si="2"/>
        <v>0</v>
      </c>
      <c r="AE27" s="79"/>
      <c r="AF27" s="126"/>
      <c r="AG27" s="80"/>
      <c r="AH27" s="176"/>
    </row>
    <row r="28" spans="1:34" ht="21" customHeight="1" x14ac:dyDescent="0.35">
      <c r="A28" s="120" t="s">
        <v>73</v>
      </c>
      <c r="B28" s="121">
        <v>45494</v>
      </c>
      <c r="C28" s="122">
        <f t="shared" si="3"/>
        <v>0</v>
      </c>
      <c r="D28" s="122">
        <f t="shared" si="4"/>
        <v>0</v>
      </c>
      <c r="E28" s="122">
        <f>L28+O28+R28+U28</f>
        <v>0</v>
      </c>
      <c r="F28" s="42">
        <f t="shared" si="6"/>
        <v>0</v>
      </c>
      <c r="G28" s="184"/>
      <c r="H28" s="184"/>
      <c r="I28" s="184"/>
      <c r="J28" s="190"/>
      <c r="K28" s="124"/>
      <c r="L28" s="191"/>
      <c r="M28" s="190"/>
      <c r="N28" s="124"/>
      <c r="O28" s="191"/>
      <c r="P28" s="190"/>
      <c r="Q28" s="124"/>
      <c r="R28" s="191"/>
      <c r="S28" s="183"/>
      <c r="T28" s="124"/>
      <c r="U28" s="124"/>
      <c r="V28" s="42">
        <f t="shared" si="1"/>
        <v>0</v>
      </c>
      <c r="W28" s="78"/>
      <c r="X28" s="78"/>
      <c r="Y28" s="78"/>
      <c r="Z28" s="78"/>
      <c r="AA28" s="78"/>
      <c r="AB28" s="78"/>
      <c r="AC28" s="125"/>
      <c r="AD28" s="77">
        <f t="shared" si="2"/>
        <v>0</v>
      </c>
      <c r="AE28" s="79"/>
      <c r="AF28" s="126"/>
      <c r="AG28" s="80"/>
      <c r="AH28" s="176"/>
    </row>
    <row r="29" spans="1:34" ht="21" customHeight="1" x14ac:dyDescent="0.35">
      <c r="A29" s="97" t="s">
        <v>74</v>
      </c>
      <c r="B29" s="98">
        <v>45495</v>
      </c>
      <c r="C29" s="81">
        <f t="shared" si="3"/>
        <v>0</v>
      </c>
      <c r="D29" s="81">
        <f t="shared" si="4"/>
        <v>0</v>
      </c>
      <c r="E29" s="81">
        <f t="shared" si="5"/>
        <v>0</v>
      </c>
      <c r="F29" s="42">
        <f t="shared" si="6"/>
        <v>0</v>
      </c>
      <c r="G29" s="185"/>
      <c r="H29" s="185"/>
      <c r="I29" s="185"/>
      <c r="J29" s="100"/>
      <c r="K29" s="82"/>
      <c r="L29" s="102"/>
      <c r="M29" s="100"/>
      <c r="N29" s="82"/>
      <c r="O29" s="102"/>
      <c r="P29" s="100"/>
      <c r="Q29" s="82"/>
      <c r="R29" s="102"/>
      <c r="S29" s="101"/>
      <c r="T29" s="82"/>
      <c r="U29" s="82"/>
      <c r="V29" s="42">
        <f t="shared" si="1"/>
        <v>0</v>
      </c>
      <c r="W29" s="83"/>
      <c r="X29" s="83"/>
      <c r="Y29" s="83"/>
      <c r="Z29" s="83"/>
      <c r="AA29" s="83"/>
      <c r="AB29" s="83"/>
      <c r="AC29" s="84"/>
      <c r="AD29" s="77">
        <f t="shared" si="2"/>
        <v>0</v>
      </c>
      <c r="AE29" s="85"/>
      <c r="AF29" s="86"/>
      <c r="AG29" s="87"/>
      <c r="AH29" s="176"/>
    </row>
    <row r="30" spans="1:34" ht="21" customHeight="1" x14ac:dyDescent="0.35">
      <c r="A30" s="97" t="s">
        <v>75</v>
      </c>
      <c r="B30" s="98">
        <v>45496</v>
      </c>
      <c r="C30" s="81">
        <f t="shared" si="3"/>
        <v>0</v>
      </c>
      <c r="D30" s="81">
        <f t="shared" si="4"/>
        <v>0</v>
      </c>
      <c r="E30" s="81">
        <f t="shared" si="5"/>
        <v>0</v>
      </c>
      <c r="F30" s="42">
        <f t="shared" si="6"/>
        <v>0</v>
      </c>
      <c r="G30" s="185"/>
      <c r="H30" s="185"/>
      <c r="I30" s="185"/>
      <c r="J30" s="100"/>
      <c r="K30" s="82"/>
      <c r="L30" s="102"/>
      <c r="M30" s="100"/>
      <c r="N30" s="82"/>
      <c r="O30" s="102"/>
      <c r="P30" s="100"/>
      <c r="Q30" s="82"/>
      <c r="R30" s="102"/>
      <c r="S30" s="101"/>
      <c r="T30" s="82"/>
      <c r="U30" s="82"/>
      <c r="V30" s="42">
        <f t="shared" si="1"/>
        <v>0</v>
      </c>
      <c r="W30" s="83"/>
      <c r="X30" s="83"/>
      <c r="Y30" s="83"/>
      <c r="Z30" s="83"/>
      <c r="AA30" s="83"/>
      <c r="AB30" s="83"/>
      <c r="AC30" s="84"/>
      <c r="AD30" s="77">
        <f t="shared" si="2"/>
        <v>0</v>
      </c>
      <c r="AE30" s="85"/>
      <c r="AF30" s="86"/>
      <c r="AG30" s="87"/>
      <c r="AH30" s="176"/>
    </row>
    <row r="31" spans="1:34" ht="21" customHeight="1" x14ac:dyDescent="0.35">
      <c r="A31" s="97" t="s">
        <v>76</v>
      </c>
      <c r="B31" s="98">
        <v>45497</v>
      </c>
      <c r="C31" s="81">
        <f t="shared" si="3"/>
        <v>0</v>
      </c>
      <c r="D31" s="81">
        <f t="shared" si="4"/>
        <v>0</v>
      </c>
      <c r="E31" s="81">
        <f t="shared" si="5"/>
        <v>0</v>
      </c>
      <c r="F31" s="42">
        <f t="shared" si="6"/>
        <v>0</v>
      </c>
      <c r="G31" s="185"/>
      <c r="H31" s="185"/>
      <c r="I31" s="185"/>
      <c r="J31" s="100"/>
      <c r="K31" s="82"/>
      <c r="L31" s="102"/>
      <c r="M31" s="100"/>
      <c r="N31" s="82"/>
      <c r="O31" s="102"/>
      <c r="P31" s="100"/>
      <c r="Q31" s="82"/>
      <c r="R31" s="102"/>
      <c r="S31" s="101"/>
      <c r="T31" s="82"/>
      <c r="U31" s="82"/>
      <c r="V31" s="42">
        <f t="shared" si="1"/>
        <v>0</v>
      </c>
      <c r="W31" s="83"/>
      <c r="X31" s="83"/>
      <c r="Y31" s="83"/>
      <c r="Z31" s="83"/>
      <c r="AA31" s="83"/>
      <c r="AB31" s="83"/>
      <c r="AC31" s="84"/>
      <c r="AD31" s="77">
        <f t="shared" si="2"/>
        <v>0</v>
      </c>
      <c r="AE31" s="85"/>
      <c r="AF31" s="86"/>
      <c r="AG31" s="87"/>
      <c r="AH31" s="177"/>
    </row>
    <row r="32" spans="1:34" ht="21" customHeight="1" x14ac:dyDescent="0.35">
      <c r="A32" s="97" t="s">
        <v>77</v>
      </c>
      <c r="B32" s="98">
        <v>45498</v>
      </c>
      <c r="C32" s="81">
        <f t="shared" si="3"/>
        <v>0</v>
      </c>
      <c r="D32" s="81">
        <f t="shared" si="4"/>
        <v>0</v>
      </c>
      <c r="E32" s="81">
        <f t="shared" si="5"/>
        <v>0</v>
      </c>
      <c r="F32" s="42">
        <f t="shared" si="6"/>
        <v>0</v>
      </c>
      <c r="G32" s="185"/>
      <c r="H32" s="185"/>
      <c r="I32" s="185"/>
      <c r="J32" s="100"/>
      <c r="K32" s="82"/>
      <c r="L32" s="102"/>
      <c r="M32" s="100"/>
      <c r="N32" s="82"/>
      <c r="O32" s="102"/>
      <c r="P32" s="100"/>
      <c r="Q32" s="82"/>
      <c r="R32" s="102"/>
      <c r="S32" s="101"/>
      <c r="T32" s="82"/>
      <c r="U32" s="82"/>
      <c r="V32" s="42">
        <f t="shared" si="1"/>
        <v>0</v>
      </c>
      <c r="W32" s="83"/>
      <c r="X32" s="83"/>
      <c r="Y32" s="83"/>
      <c r="Z32" s="83"/>
      <c r="AA32" s="83"/>
      <c r="AB32" s="83"/>
      <c r="AC32" s="84"/>
      <c r="AD32" s="77">
        <f t="shared" si="2"/>
        <v>0</v>
      </c>
      <c r="AE32" s="85"/>
      <c r="AF32" s="86"/>
      <c r="AG32" s="87"/>
      <c r="AH32" s="176"/>
    </row>
    <row r="33" spans="1:34" ht="21" customHeight="1" x14ac:dyDescent="0.35">
      <c r="A33" s="97" t="s">
        <v>78</v>
      </c>
      <c r="B33" s="98">
        <v>45499</v>
      </c>
      <c r="C33" s="81">
        <f t="shared" si="3"/>
        <v>0</v>
      </c>
      <c r="D33" s="81">
        <f t="shared" si="4"/>
        <v>0</v>
      </c>
      <c r="E33" s="81">
        <f t="shared" si="5"/>
        <v>0</v>
      </c>
      <c r="F33" s="42">
        <f t="shared" si="6"/>
        <v>0</v>
      </c>
      <c r="G33" s="185"/>
      <c r="H33" s="185"/>
      <c r="I33" s="185"/>
      <c r="J33" s="100"/>
      <c r="K33" s="82"/>
      <c r="L33" s="102"/>
      <c r="M33" s="100"/>
      <c r="N33" s="82"/>
      <c r="O33" s="102"/>
      <c r="P33" s="100"/>
      <c r="Q33" s="82"/>
      <c r="R33" s="102"/>
      <c r="S33" s="101"/>
      <c r="T33" s="82"/>
      <c r="U33" s="82"/>
      <c r="V33" s="42">
        <f t="shared" si="1"/>
        <v>0</v>
      </c>
      <c r="W33" s="83"/>
      <c r="X33" s="83"/>
      <c r="Y33" s="83"/>
      <c r="Z33" s="83"/>
      <c r="AA33" s="83"/>
      <c r="AB33" s="83"/>
      <c r="AC33" s="84"/>
      <c r="AD33" s="77">
        <f t="shared" si="2"/>
        <v>0</v>
      </c>
      <c r="AE33" s="85"/>
      <c r="AF33" s="86"/>
      <c r="AG33" s="87"/>
      <c r="AH33" s="176"/>
    </row>
    <row r="34" spans="1:34" ht="21" customHeight="1" x14ac:dyDescent="0.35">
      <c r="A34" s="120" t="s">
        <v>79</v>
      </c>
      <c r="B34" s="121">
        <v>45500</v>
      </c>
      <c r="C34" s="122">
        <f t="shared" si="3"/>
        <v>0</v>
      </c>
      <c r="D34" s="122">
        <f t="shared" si="4"/>
        <v>0</v>
      </c>
      <c r="E34" s="122">
        <f t="shared" si="5"/>
        <v>0</v>
      </c>
      <c r="F34" s="42">
        <f t="shared" si="6"/>
        <v>0</v>
      </c>
      <c r="G34" s="184"/>
      <c r="H34" s="184"/>
      <c r="I34" s="184"/>
      <c r="J34" s="190"/>
      <c r="K34" s="124"/>
      <c r="L34" s="191"/>
      <c r="M34" s="190"/>
      <c r="N34" s="124"/>
      <c r="O34" s="191"/>
      <c r="P34" s="190"/>
      <c r="Q34" s="124"/>
      <c r="R34" s="191"/>
      <c r="S34" s="183"/>
      <c r="T34" s="124"/>
      <c r="U34" s="124"/>
      <c r="V34" s="42">
        <f t="shared" si="1"/>
        <v>0</v>
      </c>
      <c r="W34" s="78"/>
      <c r="X34" s="78"/>
      <c r="Y34" s="78"/>
      <c r="Z34" s="78"/>
      <c r="AA34" s="78"/>
      <c r="AB34" s="78"/>
      <c r="AC34" s="125"/>
      <c r="AD34" s="77">
        <f t="shared" si="2"/>
        <v>0</v>
      </c>
      <c r="AE34" s="79"/>
      <c r="AF34" s="126"/>
      <c r="AG34" s="80"/>
      <c r="AH34" s="176"/>
    </row>
    <row r="35" spans="1:34" ht="21" customHeight="1" x14ac:dyDescent="0.35">
      <c r="A35" s="120" t="s">
        <v>73</v>
      </c>
      <c r="B35" s="121">
        <v>45501</v>
      </c>
      <c r="C35" s="122">
        <f t="shared" si="3"/>
        <v>0</v>
      </c>
      <c r="D35" s="122">
        <f t="shared" si="4"/>
        <v>0</v>
      </c>
      <c r="E35" s="122">
        <f t="shared" si="5"/>
        <v>0</v>
      </c>
      <c r="F35" s="42">
        <f t="shared" si="6"/>
        <v>0</v>
      </c>
      <c r="G35" s="184"/>
      <c r="H35" s="184"/>
      <c r="I35" s="184"/>
      <c r="J35" s="190"/>
      <c r="K35" s="124"/>
      <c r="L35" s="191"/>
      <c r="M35" s="190"/>
      <c r="N35" s="124"/>
      <c r="O35" s="191"/>
      <c r="P35" s="190"/>
      <c r="Q35" s="124"/>
      <c r="R35" s="191"/>
      <c r="S35" s="183"/>
      <c r="T35" s="124"/>
      <c r="U35" s="124"/>
      <c r="V35" s="42">
        <f t="shared" si="1"/>
        <v>0</v>
      </c>
      <c r="W35" s="78"/>
      <c r="X35" s="78"/>
      <c r="Y35" s="78"/>
      <c r="Z35" s="78"/>
      <c r="AA35" s="78"/>
      <c r="AB35" s="78"/>
      <c r="AC35" s="125"/>
      <c r="AD35" s="77">
        <f t="shared" si="2"/>
        <v>0</v>
      </c>
      <c r="AE35" s="79"/>
      <c r="AF35" s="126"/>
      <c r="AG35" s="80"/>
      <c r="AH35" s="176"/>
    </row>
    <row r="36" spans="1:34" ht="21" customHeight="1" x14ac:dyDescent="0.35">
      <c r="A36" s="97" t="s">
        <v>74</v>
      </c>
      <c r="B36" s="98">
        <v>45502</v>
      </c>
      <c r="C36" s="81">
        <f t="shared" si="3"/>
        <v>0</v>
      </c>
      <c r="D36" s="81">
        <f t="shared" si="4"/>
        <v>0</v>
      </c>
      <c r="E36" s="81">
        <f t="shared" si="5"/>
        <v>0</v>
      </c>
      <c r="F36" s="42">
        <f t="shared" si="6"/>
        <v>0</v>
      </c>
      <c r="G36" s="185"/>
      <c r="H36" s="185"/>
      <c r="I36" s="185"/>
      <c r="J36" s="100"/>
      <c r="K36" s="82"/>
      <c r="L36" s="102"/>
      <c r="M36" s="100"/>
      <c r="N36" s="82"/>
      <c r="O36" s="102"/>
      <c r="P36" s="100"/>
      <c r="Q36" s="82"/>
      <c r="R36" s="102"/>
      <c r="S36" s="101"/>
      <c r="T36" s="82"/>
      <c r="U36" s="82"/>
      <c r="V36" s="42">
        <f t="shared" si="1"/>
        <v>0</v>
      </c>
      <c r="W36" s="83"/>
      <c r="X36" s="83"/>
      <c r="Y36" s="83"/>
      <c r="Z36" s="83"/>
      <c r="AA36" s="83"/>
      <c r="AB36" s="83"/>
      <c r="AC36" s="84"/>
      <c r="AD36" s="77">
        <f t="shared" si="2"/>
        <v>0</v>
      </c>
      <c r="AE36" s="85"/>
      <c r="AF36" s="86"/>
      <c r="AG36" s="87"/>
      <c r="AH36" s="176"/>
    </row>
    <row r="37" spans="1:34" ht="21" customHeight="1" x14ac:dyDescent="0.35">
      <c r="A37" s="97" t="s">
        <v>75</v>
      </c>
      <c r="B37" s="98">
        <v>45503</v>
      </c>
      <c r="C37" s="81">
        <f t="shared" si="3"/>
        <v>0</v>
      </c>
      <c r="D37" s="81">
        <f t="shared" si="4"/>
        <v>0</v>
      </c>
      <c r="E37" s="81">
        <f t="shared" si="5"/>
        <v>0</v>
      </c>
      <c r="F37" s="42">
        <f t="shared" si="6"/>
        <v>0</v>
      </c>
      <c r="G37" s="185"/>
      <c r="H37" s="185"/>
      <c r="I37" s="185"/>
      <c r="J37" s="100"/>
      <c r="K37" s="82"/>
      <c r="L37" s="102"/>
      <c r="M37" s="100"/>
      <c r="N37" s="82"/>
      <c r="O37" s="102"/>
      <c r="P37" s="100"/>
      <c r="Q37" s="82"/>
      <c r="R37" s="102"/>
      <c r="S37" s="101"/>
      <c r="T37" s="82"/>
      <c r="U37" s="82"/>
      <c r="V37" s="42">
        <f t="shared" si="1"/>
        <v>0</v>
      </c>
      <c r="W37" s="83"/>
      <c r="X37" s="83"/>
      <c r="Y37" s="83"/>
      <c r="Z37" s="83"/>
      <c r="AA37" s="83"/>
      <c r="AB37" s="83"/>
      <c r="AC37" s="84"/>
      <c r="AD37" s="77">
        <f t="shared" si="2"/>
        <v>0</v>
      </c>
      <c r="AE37" s="85"/>
      <c r="AF37" s="86"/>
      <c r="AG37" s="87"/>
      <c r="AH37" s="176"/>
    </row>
    <row r="38" spans="1:34" ht="21" customHeight="1" thickBot="1" x14ac:dyDescent="0.4">
      <c r="A38" s="97" t="s">
        <v>76</v>
      </c>
      <c r="B38" s="98">
        <v>45504</v>
      </c>
      <c r="C38" s="81">
        <f t="shared" si="3"/>
        <v>0</v>
      </c>
      <c r="D38" s="81">
        <f t="shared" si="4"/>
        <v>0</v>
      </c>
      <c r="E38" s="81">
        <f t="shared" si="5"/>
        <v>0</v>
      </c>
      <c r="F38" s="42">
        <f t="shared" si="6"/>
        <v>0</v>
      </c>
      <c r="G38" s="185"/>
      <c r="H38" s="185"/>
      <c r="I38" s="185"/>
      <c r="J38" s="100"/>
      <c r="K38" s="82"/>
      <c r="L38" s="102"/>
      <c r="M38" s="100"/>
      <c r="N38" s="82"/>
      <c r="O38" s="102"/>
      <c r="P38" s="100"/>
      <c r="Q38" s="82"/>
      <c r="R38" s="102"/>
      <c r="S38" s="101"/>
      <c r="T38" s="82"/>
      <c r="U38" s="82"/>
      <c r="V38" s="42">
        <f t="shared" si="1"/>
        <v>0</v>
      </c>
      <c r="W38" s="83"/>
      <c r="X38" s="83"/>
      <c r="Y38" s="83"/>
      <c r="Z38" s="83"/>
      <c r="AA38" s="83"/>
      <c r="AB38" s="83"/>
      <c r="AC38" s="84"/>
      <c r="AD38" s="77">
        <f t="shared" si="2"/>
        <v>0</v>
      </c>
      <c r="AE38" s="85"/>
      <c r="AF38" s="86"/>
      <c r="AG38" s="87"/>
      <c r="AH38" s="153"/>
    </row>
    <row r="39" spans="1:34" ht="21" customHeight="1" thickBot="1" x14ac:dyDescent="0.4">
      <c r="A39" s="88" t="s">
        <v>20</v>
      </c>
      <c r="B39" s="89"/>
      <c r="C39" s="90">
        <f t="shared" ref="C39:V39" si="7">SUM(C8:C38)</f>
        <v>0</v>
      </c>
      <c r="D39" s="91">
        <f t="shared" si="7"/>
        <v>0</v>
      </c>
      <c r="E39" s="92">
        <f t="shared" si="7"/>
        <v>0</v>
      </c>
      <c r="F39" s="93">
        <f t="shared" si="7"/>
        <v>0</v>
      </c>
      <c r="G39" s="93">
        <f t="shared" si="7"/>
        <v>0</v>
      </c>
      <c r="H39" s="93">
        <f t="shared" si="7"/>
        <v>0</v>
      </c>
      <c r="I39" s="93">
        <f t="shared" si="7"/>
        <v>0</v>
      </c>
      <c r="J39" s="96">
        <f t="shared" si="7"/>
        <v>0</v>
      </c>
      <c r="K39" s="91">
        <f t="shared" si="7"/>
        <v>0</v>
      </c>
      <c r="L39" s="92">
        <f t="shared" si="7"/>
        <v>0</v>
      </c>
      <c r="M39" s="96">
        <f t="shared" si="7"/>
        <v>0</v>
      </c>
      <c r="N39" s="91">
        <f t="shared" si="7"/>
        <v>0</v>
      </c>
      <c r="O39" s="92">
        <f t="shared" si="7"/>
        <v>0</v>
      </c>
      <c r="P39" s="96">
        <f t="shared" si="7"/>
        <v>0</v>
      </c>
      <c r="Q39" s="91">
        <f t="shared" si="7"/>
        <v>0</v>
      </c>
      <c r="R39" s="92">
        <f t="shared" si="7"/>
        <v>0</v>
      </c>
      <c r="S39" s="90">
        <f t="shared" si="7"/>
        <v>0</v>
      </c>
      <c r="T39" s="91">
        <f t="shared" si="7"/>
        <v>0</v>
      </c>
      <c r="U39" s="94">
        <f t="shared" si="7"/>
        <v>0</v>
      </c>
      <c r="V39" s="95">
        <f t="shared" si="7"/>
        <v>0</v>
      </c>
      <c r="W39" s="96">
        <f t="shared" ref="W39:AG39" si="8">SUM(W8:W38)</f>
        <v>0</v>
      </c>
      <c r="X39" s="91">
        <f t="shared" si="8"/>
        <v>0</v>
      </c>
      <c r="Y39" s="91">
        <f t="shared" si="8"/>
        <v>0</v>
      </c>
      <c r="Z39" s="91">
        <f t="shared" si="8"/>
        <v>0</v>
      </c>
      <c r="AA39" s="91">
        <f t="shared" si="8"/>
        <v>0</v>
      </c>
      <c r="AB39" s="91">
        <f t="shared" si="8"/>
        <v>0</v>
      </c>
      <c r="AC39" s="94">
        <f t="shared" si="8"/>
        <v>0</v>
      </c>
      <c r="AD39" s="93">
        <f t="shared" si="8"/>
        <v>0</v>
      </c>
      <c r="AE39" s="90">
        <f t="shared" si="8"/>
        <v>0</v>
      </c>
      <c r="AF39" s="91">
        <f t="shared" si="8"/>
        <v>0</v>
      </c>
      <c r="AG39" s="92">
        <f t="shared" si="8"/>
        <v>0</v>
      </c>
      <c r="AH39" s="154"/>
    </row>
    <row r="40" spans="1:34" x14ac:dyDescent="0.35">
      <c r="A40" s="182" t="s">
        <v>100</v>
      </c>
      <c r="J40" s="326">
        <f>J39+K39+L39</f>
        <v>0</v>
      </c>
      <c r="K40" s="327"/>
      <c r="L40" s="328"/>
      <c r="M40" s="326">
        <f t="shared" ref="M40" si="9">M39+N39+O39</f>
        <v>0</v>
      </c>
      <c r="N40" s="327"/>
      <c r="O40" s="328"/>
      <c r="P40" s="326">
        <f t="shared" ref="P40" si="10">P39+Q39+R39</f>
        <v>0</v>
      </c>
      <c r="Q40" s="327"/>
      <c r="R40" s="328"/>
      <c r="S40" s="326">
        <f t="shared" ref="S40" si="11">S39+T39+U39</f>
        <v>0</v>
      </c>
      <c r="T40" s="327"/>
      <c r="U40" s="328"/>
    </row>
    <row r="43" spans="1:34" ht="15" thickBot="1" x14ac:dyDescent="0.4"/>
    <row r="44" spans="1:34" x14ac:dyDescent="0.35">
      <c r="A44" s="3" t="s">
        <v>57</v>
      </c>
      <c r="B44" s="4"/>
      <c r="C44" s="4"/>
      <c r="D44" s="4"/>
      <c r="E44" s="4"/>
      <c r="F44" s="4"/>
      <c r="G44" s="4"/>
      <c r="H44" s="4"/>
      <c r="I44" s="4"/>
      <c r="J44" s="4"/>
      <c r="K44" s="4"/>
      <c r="L44" s="4"/>
      <c r="M44" s="4"/>
      <c r="N44" s="4"/>
      <c r="O44" s="4"/>
      <c r="P44" s="4"/>
      <c r="Q44" s="4"/>
      <c r="R44" s="4"/>
      <c r="S44" s="4"/>
      <c r="T44" s="4"/>
      <c r="U44" s="4"/>
      <c r="V44" s="5"/>
    </row>
    <row r="45" spans="1:34" x14ac:dyDescent="0.35">
      <c r="A45" s="6"/>
      <c r="B45" s="7"/>
      <c r="C45" s="7"/>
      <c r="D45" s="7"/>
      <c r="E45" s="7"/>
      <c r="F45" s="7"/>
      <c r="G45" s="7"/>
      <c r="H45" s="7"/>
      <c r="I45" s="7"/>
      <c r="J45" s="7"/>
      <c r="K45" s="7"/>
      <c r="L45" s="7"/>
      <c r="M45" s="7"/>
      <c r="N45" s="7"/>
      <c r="O45" s="7"/>
      <c r="P45" s="7"/>
      <c r="Q45" s="7"/>
      <c r="R45" s="7"/>
      <c r="S45" s="7"/>
      <c r="T45" s="7"/>
      <c r="U45" s="7"/>
      <c r="V45" s="8"/>
    </row>
    <row r="46" spans="1:34" x14ac:dyDescent="0.35">
      <c r="A46" s="6"/>
      <c r="B46" s="7"/>
      <c r="C46" s="7"/>
      <c r="D46" s="7"/>
      <c r="E46" s="7"/>
      <c r="F46" s="7"/>
      <c r="G46" s="7"/>
      <c r="H46" s="7"/>
      <c r="I46" s="7"/>
      <c r="J46" s="7"/>
      <c r="K46" s="7"/>
      <c r="L46" s="7"/>
      <c r="M46" s="7"/>
      <c r="N46" s="7"/>
      <c r="O46" s="7"/>
      <c r="P46" s="7"/>
      <c r="Q46" s="7"/>
      <c r="R46" s="7"/>
      <c r="S46" s="7"/>
      <c r="T46" s="7"/>
      <c r="U46" s="7"/>
      <c r="V46" s="8"/>
    </row>
    <row r="47" spans="1:34" x14ac:dyDescent="0.35">
      <c r="A47" s="171"/>
      <c r="B47" s="7"/>
      <c r="C47" s="7"/>
      <c r="D47" s="7"/>
      <c r="E47" s="7"/>
      <c r="F47" s="7"/>
      <c r="G47" s="7"/>
      <c r="H47" s="7"/>
      <c r="I47" s="7"/>
      <c r="J47" s="7"/>
      <c r="K47" s="7"/>
      <c r="L47" s="7"/>
      <c r="M47" s="7"/>
      <c r="N47" s="7"/>
      <c r="O47" s="7"/>
      <c r="P47" s="7"/>
      <c r="Q47" s="7"/>
      <c r="R47" s="7"/>
      <c r="S47" s="7"/>
      <c r="T47" s="7"/>
      <c r="U47" s="7"/>
      <c r="V47" s="8"/>
    </row>
    <row r="48" spans="1:34" x14ac:dyDescent="0.35">
      <c r="A48" s="6"/>
      <c r="B48" s="7"/>
      <c r="C48" s="7"/>
      <c r="D48" s="7"/>
      <c r="E48" s="7"/>
      <c r="F48" s="7"/>
      <c r="G48" s="7"/>
      <c r="H48" s="7"/>
      <c r="I48" s="7"/>
      <c r="J48" s="7"/>
      <c r="K48" s="7"/>
      <c r="L48" s="7"/>
      <c r="M48" s="7"/>
      <c r="N48" s="7"/>
      <c r="O48" s="7"/>
      <c r="P48" s="7"/>
      <c r="Q48" s="7"/>
      <c r="R48" s="7"/>
      <c r="S48" s="7"/>
      <c r="T48" s="7"/>
      <c r="U48" s="7"/>
      <c r="V48" s="8"/>
    </row>
    <row r="49" spans="1:22" x14ac:dyDescent="0.35">
      <c r="A49" s="6"/>
      <c r="B49" s="7"/>
      <c r="C49" s="7"/>
      <c r="D49" s="7"/>
      <c r="E49" s="7"/>
      <c r="F49" s="7"/>
      <c r="G49" s="7"/>
      <c r="H49" s="7"/>
      <c r="I49" s="7"/>
      <c r="J49" s="7"/>
      <c r="K49" s="7"/>
      <c r="L49" s="7"/>
      <c r="M49" s="7"/>
      <c r="N49" s="7"/>
      <c r="O49" s="7"/>
      <c r="P49" s="7"/>
      <c r="Q49" s="7"/>
      <c r="R49" s="7"/>
      <c r="S49" s="7"/>
      <c r="T49" s="7"/>
      <c r="U49" s="7"/>
      <c r="V49" s="8"/>
    </row>
    <row r="50" spans="1:22" ht="15" thickBot="1" x14ac:dyDescent="0.4">
      <c r="A50" s="9"/>
      <c r="B50" s="10"/>
      <c r="C50" s="10"/>
      <c r="D50" s="10"/>
      <c r="E50" s="10"/>
      <c r="F50" s="10"/>
      <c r="G50" s="10"/>
      <c r="H50" s="10"/>
      <c r="I50" s="10"/>
      <c r="J50" s="10"/>
      <c r="K50" s="10"/>
      <c r="L50" s="10"/>
      <c r="M50" s="10"/>
      <c r="N50" s="10"/>
      <c r="O50" s="10"/>
      <c r="P50" s="10"/>
      <c r="Q50" s="10"/>
      <c r="R50" s="10"/>
      <c r="S50" s="10"/>
      <c r="T50" s="10"/>
      <c r="U50" s="10"/>
      <c r="V50" s="11"/>
    </row>
    <row r="73" ht="14.25" customHeight="1" x14ac:dyDescent="0.35"/>
  </sheetData>
  <sheetProtection sheet="1" formatColumns="0"/>
  <customSheetViews>
    <customSheetView guid="{BCBC1B11-4E9B-4E8B-8945-781F487FE216}" scale="60" fitToPage="1">
      <selection activeCell="AH6" sqref="AH6:AH7"/>
      <pageMargins left="0.70866141732283472" right="0.70866141732283472" top="0.78740157480314965" bottom="0.78740157480314965" header="0.31496062992125984" footer="0.31496062992125984"/>
      <pageSetup paperSize="9" scale="47" orientation="landscape" r:id="rId1"/>
      <headerFooter>
        <oddHeader>&amp;L&amp;"-,Fett"&amp;A 2024</oddHeader>
      </headerFooter>
    </customSheetView>
    <customSheetView guid="{230BA401-F0C0-4897-9C7E-9DC1DEAEC41D}" scale="60" fitToPage="1">
      <selection activeCell="AH6" sqref="AH6:AH7"/>
      <pageMargins left="0.70866141732283472" right="0.70866141732283472" top="0.78740157480314965" bottom="0.78740157480314965" header="0.31496062992125984" footer="0.31496062992125984"/>
      <pageSetup paperSize="9" scale="47" orientation="landscape" r:id="rId2"/>
      <headerFooter>
        <oddHeader>&amp;L&amp;"-,Fett"&amp;A 2024</oddHeader>
      </headerFooter>
    </customSheetView>
  </customSheetViews>
  <mergeCells count="35">
    <mergeCell ref="J40:L40"/>
    <mergeCell ref="M40:O40"/>
    <mergeCell ref="P40:R40"/>
    <mergeCell ref="S40:U40"/>
    <mergeCell ref="H6:H7"/>
    <mergeCell ref="I6:I7"/>
    <mergeCell ref="AC6:AC7"/>
    <mergeCell ref="Z6:Z7"/>
    <mergeCell ref="AA6:AA7"/>
    <mergeCell ref="AB6:AB7"/>
    <mergeCell ref="AG6:AG7"/>
    <mergeCell ref="AD6:AD7"/>
    <mergeCell ref="AE6:AE7"/>
    <mergeCell ref="AF6:AF7"/>
    <mergeCell ref="A5:B5"/>
    <mergeCell ref="C5:F5"/>
    <mergeCell ref="W5:AD5"/>
    <mergeCell ref="AE5:AG5"/>
    <mergeCell ref="G5:V5"/>
    <mergeCell ref="AH6:AH7"/>
    <mergeCell ref="A6:A7"/>
    <mergeCell ref="B6:B7"/>
    <mergeCell ref="C6:C7"/>
    <mergeCell ref="D6:D7"/>
    <mergeCell ref="E6:E7"/>
    <mergeCell ref="Y6:Y7"/>
    <mergeCell ref="F6:F7"/>
    <mergeCell ref="J6:L6"/>
    <mergeCell ref="M6:O6"/>
    <mergeCell ref="P6:R6"/>
    <mergeCell ref="S6:U6"/>
    <mergeCell ref="V6:V7"/>
    <mergeCell ref="W6:W7"/>
    <mergeCell ref="X6:X7"/>
    <mergeCell ref="G6:G7"/>
  </mergeCells>
  <dataValidations count="1">
    <dataValidation type="whole" operator="greaterThanOrEqual" allowBlank="1" showInputMessage="1" showErrorMessage="1" errorTitle="Achtung!" error="Sie dürfen nur ganze Zahlen eingeben!" sqref="C8:AG38">
      <formula1>0</formula1>
    </dataValidation>
  </dataValidations>
  <pageMargins left="0.70866141732283472" right="0.70866141732283472" top="0.78740157480314965" bottom="0.78740157480314965" header="0.31496062992125984" footer="0.31496062992125984"/>
  <pageSetup paperSize="9" scale="47" orientation="landscape" r:id="rId3"/>
  <headerFooter>
    <oddHeader>&amp;L&amp;"-,Fett"&amp;A 2024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1"/>
  <sheetViews>
    <sheetView zoomScale="60" zoomScaleNormal="60" zoomScalePageLayoutView="40" workbookViewId="0">
      <selection activeCell="AK37" sqref="AK37"/>
    </sheetView>
  </sheetViews>
  <sheetFormatPr baseColWidth="10" defaultColWidth="11" defaultRowHeight="14.5" x14ac:dyDescent="0.35"/>
  <cols>
    <col min="1" max="1" width="15.75" style="1" customWidth="1"/>
    <col min="2" max="2" width="10.5" style="1" bestFit="1" customWidth="1"/>
    <col min="3" max="5" width="6.08203125" style="1" customWidth="1"/>
    <col min="6" max="6" width="8.25" style="1" customWidth="1"/>
    <col min="7" max="33" width="6.08203125" style="1" customWidth="1"/>
    <col min="34" max="34" width="38.58203125" style="1" customWidth="1"/>
    <col min="35" max="16384" width="11" style="1"/>
  </cols>
  <sheetData>
    <row r="1" spans="1:34" ht="21" customHeight="1" x14ac:dyDescent="0.35">
      <c r="A1" s="178" t="s">
        <v>0</v>
      </c>
      <c r="B1" s="2">
        <f>'Deckblatt 2024'!C7</f>
        <v>0</v>
      </c>
    </row>
    <row r="2" spans="1:34" ht="21" customHeight="1" x14ac:dyDescent="0.35">
      <c r="A2" s="179" t="s">
        <v>99</v>
      </c>
      <c r="B2" s="2">
        <f>'Deckblatt 2024'!C9</f>
        <v>0</v>
      </c>
    </row>
    <row r="3" spans="1:34" ht="21" customHeight="1" x14ac:dyDescent="0.35">
      <c r="A3" s="179" t="s">
        <v>82</v>
      </c>
      <c r="B3" s="36">
        <f>'Deckblatt 2024'!C11</f>
        <v>0</v>
      </c>
    </row>
    <row r="4" spans="1:34" ht="21" customHeight="1" thickBot="1" x14ac:dyDescent="0.4"/>
    <row r="5" spans="1:34" ht="21" customHeight="1" thickBot="1" x14ac:dyDescent="0.4">
      <c r="A5" s="290" t="s">
        <v>14</v>
      </c>
      <c r="B5" s="340"/>
      <c r="C5" s="290" t="str">
        <f>'Jahresübersicht 2024'!B5</f>
        <v>Nutzende nach Geschlecht</v>
      </c>
      <c r="D5" s="291"/>
      <c r="E5" s="291"/>
      <c r="F5" s="292"/>
      <c r="G5" s="354" t="str">
        <f>'Jahresübersicht 2024'!F5</f>
        <v>Nutzende nach Altersgruppen</v>
      </c>
      <c r="H5" s="355"/>
      <c r="I5" s="355"/>
      <c r="J5" s="355"/>
      <c r="K5" s="355"/>
      <c r="L5" s="355"/>
      <c r="M5" s="355"/>
      <c r="N5" s="355"/>
      <c r="O5" s="355"/>
      <c r="P5" s="355"/>
      <c r="Q5" s="355"/>
      <c r="R5" s="355"/>
      <c r="S5" s="355"/>
      <c r="T5" s="355"/>
      <c r="U5" s="355"/>
      <c r="V5" s="292"/>
      <c r="W5" s="290" t="str">
        <f>'Jahresübersicht 2024'!V5</f>
        <v>Nutzungen nach Inhalt/Methode</v>
      </c>
      <c r="X5" s="291"/>
      <c r="Y5" s="291"/>
      <c r="Z5" s="291"/>
      <c r="AA5" s="291"/>
      <c r="AB5" s="291"/>
      <c r="AC5" s="291"/>
      <c r="AD5" s="292"/>
      <c r="AE5" s="290" t="str">
        <f>'Jahresübersicht 2024'!AD5</f>
        <v>Anzahl der:</v>
      </c>
      <c r="AF5" s="291"/>
      <c r="AG5" s="340"/>
      <c r="AH5" s="155" t="s">
        <v>80</v>
      </c>
    </row>
    <row r="6" spans="1:34" ht="45" customHeight="1" x14ac:dyDescent="0.35">
      <c r="A6" s="346" t="s">
        <v>21</v>
      </c>
      <c r="B6" s="344" t="s">
        <v>22</v>
      </c>
      <c r="C6" s="348" t="s">
        <v>59</v>
      </c>
      <c r="D6" s="350" t="s">
        <v>60</v>
      </c>
      <c r="E6" s="352" t="s">
        <v>1</v>
      </c>
      <c r="F6" s="338" t="s">
        <v>2</v>
      </c>
      <c r="G6" s="367" t="s">
        <v>3</v>
      </c>
      <c r="H6" s="317" t="s">
        <v>28</v>
      </c>
      <c r="I6" s="317" t="s">
        <v>29</v>
      </c>
      <c r="J6" s="321" t="s">
        <v>4</v>
      </c>
      <c r="K6" s="322"/>
      <c r="L6" s="323"/>
      <c r="M6" s="341" t="s">
        <v>5</v>
      </c>
      <c r="N6" s="342"/>
      <c r="O6" s="343"/>
      <c r="P6" s="321" t="s">
        <v>6</v>
      </c>
      <c r="Q6" s="322"/>
      <c r="R6" s="323"/>
      <c r="S6" s="322" t="s">
        <v>58</v>
      </c>
      <c r="T6" s="322"/>
      <c r="U6" s="322"/>
      <c r="V6" s="288" t="s">
        <v>2</v>
      </c>
      <c r="W6" s="324" t="str">
        <f>'Jahresübersicht 2024'!V6</f>
        <v>Einzelarbeit</v>
      </c>
      <c r="X6" s="333" t="str">
        <f>'Jahresübersicht 2024'!W6</f>
        <v>offenes Angebot</v>
      </c>
      <c r="Y6" s="333" t="str">
        <f>'Jahresübersicht 2024'!X6</f>
        <v>Gruppenangebot</v>
      </c>
      <c r="Z6" s="333" t="str">
        <f>'Jahresübersicht 2024'!Y6</f>
        <v>Beteiligungsprojekt</v>
      </c>
      <c r="AA6" s="333" t="str">
        <f>'Jahresübersicht 2024'!Z6</f>
        <v>Angebot in Kooperation</v>
      </c>
      <c r="AB6" s="333" t="str">
        <f>'Jahresübersicht 2024'!AA6</f>
        <v>Ausflug/Exkursion</v>
      </c>
      <c r="AC6" s="336" t="str">
        <f>'Jahresübersicht 2024'!AB6</f>
        <v>Fahrt mit Übernachtung</v>
      </c>
      <c r="AD6" s="338" t="s">
        <v>2</v>
      </c>
      <c r="AE6" s="324" t="str">
        <f>'Jahresübersicht 2024'!AD6</f>
        <v>selbstverwalteten Gruppen</v>
      </c>
      <c r="AF6" s="333" t="str">
        <f>'Jahresübersicht 2024'!AE6</f>
        <v>Veranstaltungen</v>
      </c>
      <c r="AG6" s="336" t="str">
        <f>'Jahresübersicht 2024'!AF6</f>
        <v xml:space="preserve">Nutzung durch Gemeinwesen </v>
      </c>
      <c r="AH6" s="329"/>
    </row>
    <row r="7" spans="1:34" ht="70" customHeight="1" thickBot="1" x14ac:dyDescent="0.4">
      <c r="A7" s="347"/>
      <c r="B7" s="345"/>
      <c r="C7" s="349"/>
      <c r="D7" s="351"/>
      <c r="E7" s="353"/>
      <c r="F7" s="339"/>
      <c r="G7" s="368"/>
      <c r="H7" s="318"/>
      <c r="I7" s="318" t="s">
        <v>25</v>
      </c>
      <c r="J7" s="188" t="s">
        <v>25</v>
      </c>
      <c r="K7" s="75" t="s">
        <v>26</v>
      </c>
      <c r="L7" s="189" t="s">
        <v>27</v>
      </c>
      <c r="M7" s="188" t="s">
        <v>25</v>
      </c>
      <c r="N7" s="75" t="s">
        <v>26</v>
      </c>
      <c r="O7" s="189" t="s">
        <v>27</v>
      </c>
      <c r="P7" s="188" t="s">
        <v>25</v>
      </c>
      <c r="Q7" s="75" t="s">
        <v>26</v>
      </c>
      <c r="R7" s="189" t="s">
        <v>27</v>
      </c>
      <c r="S7" s="187" t="s">
        <v>25</v>
      </c>
      <c r="T7" s="75" t="s">
        <v>26</v>
      </c>
      <c r="U7" s="76" t="s">
        <v>27</v>
      </c>
      <c r="V7" s="289"/>
      <c r="W7" s="358"/>
      <c r="X7" s="334"/>
      <c r="Y7" s="334"/>
      <c r="Z7" s="334"/>
      <c r="AA7" s="334"/>
      <c r="AB7" s="334"/>
      <c r="AC7" s="337"/>
      <c r="AD7" s="339"/>
      <c r="AE7" s="358"/>
      <c r="AF7" s="334"/>
      <c r="AG7" s="337"/>
      <c r="AH7" s="330"/>
    </row>
    <row r="8" spans="1:34" ht="21" customHeight="1" x14ac:dyDescent="0.35">
      <c r="A8" s="97" t="s">
        <v>77</v>
      </c>
      <c r="B8" s="98">
        <v>45505</v>
      </c>
      <c r="C8" s="48">
        <f>J8+M8+P8+S8</f>
        <v>0</v>
      </c>
      <c r="D8" s="48">
        <f t="shared" ref="D8:E8" si="0">K8+N8+Q8+T8</f>
        <v>0</v>
      </c>
      <c r="E8" s="48">
        <f t="shared" si="0"/>
        <v>0</v>
      </c>
      <c r="F8" s="42">
        <f>SUM(C8:E8)</f>
        <v>0</v>
      </c>
      <c r="G8" s="99"/>
      <c r="H8" s="185"/>
      <c r="I8" s="185"/>
      <c r="J8" s="100"/>
      <c r="K8" s="82"/>
      <c r="L8" s="102"/>
      <c r="M8" s="100"/>
      <c r="N8" s="82"/>
      <c r="O8" s="102"/>
      <c r="P8" s="100"/>
      <c r="Q8" s="82"/>
      <c r="R8" s="102"/>
      <c r="S8" s="101"/>
      <c r="T8" s="82"/>
      <c r="U8" s="82"/>
      <c r="V8" s="42">
        <f t="shared" ref="V8:V38" si="1">SUM(G8:U8)</f>
        <v>0</v>
      </c>
      <c r="W8" s="83"/>
      <c r="X8" s="83"/>
      <c r="Y8" s="83"/>
      <c r="Z8" s="83"/>
      <c r="AA8" s="83"/>
      <c r="AB8" s="83"/>
      <c r="AC8" s="83"/>
      <c r="AD8" s="77">
        <f t="shared" ref="AD8:AD38" si="2">SUM(W8:AC8)</f>
        <v>0</v>
      </c>
      <c r="AE8" s="105"/>
      <c r="AF8" s="106"/>
      <c r="AG8" s="107"/>
      <c r="AH8" s="156"/>
    </row>
    <row r="9" spans="1:34" ht="21" customHeight="1" x14ac:dyDescent="0.35">
      <c r="A9" s="97" t="s">
        <v>78</v>
      </c>
      <c r="B9" s="98">
        <v>45506</v>
      </c>
      <c r="C9" s="48">
        <f t="shared" ref="C9:C38" si="3">J9+M9+P9+S9</f>
        <v>0</v>
      </c>
      <c r="D9" s="48">
        <f t="shared" ref="D9:D38" si="4">K9+N9+Q9+T9</f>
        <v>0</v>
      </c>
      <c r="E9" s="48">
        <f t="shared" ref="E9:E38" si="5">L9+O9+R9+U9</f>
        <v>0</v>
      </c>
      <c r="F9" s="42">
        <f t="shared" ref="F9:F38" si="6">SUM(C9:E9)</f>
        <v>0</v>
      </c>
      <c r="G9" s="99"/>
      <c r="H9" s="185"/>
      <c r="I9" s="185"/>
      <c r="J9" s="100"/>
      <c r="K9" s="82"/>
      <c r="L9" s="102"/>
      <c r="M9" s="100"/>
      <c r="N9" s="82"/>
      <c r="O9" s="102"/>
      <c r="P9" s="100"/>
      <c r="Q9" s="82"/>
      <c r="R9" s="102"/>
      <c r="S9" s="101"/>
      <c r="T9" s="82"/>
      <c r="U9" s="82"/>
      <c r="V9" s="42">
        <f t="shared" si="1"/>
        <v>0</v>
      </c>
      <c r="W9" s="83"/>
      <c r="X9" s="83"/>
      <c r="Y9" s="83"/>
      <c r="Z9" s="83"/>
      <c r="AA9" s="83"/>
      <c r="AB9" s="83"/>
      <c r="AC9" s="83"/>
      <c r="AD9" s="77">
        <f t="shared" si="2"/>
        <v>0</v>
      </c>
      <c r="AE9" s="85"/>
      <c r="AF9" s="83"/>
      <c r="AG9" s="87"/>
      <c r="AH9" s="176"/>
    </row>
    <row r="10" spans="1:34" ht="21" customHeight="1" x14ac:dyDescent="0.35">
      <c r="A10" s="120" t="s">
        <v>79</v>
      </c>
      <c r="B10" s="121">
        <v>45507</v>
      </c>
      <c r="C10" s="123">
        <f t="shared" si="3"/>
        <v>0</v>
      </c>
      <c r="D10" s="123">
        <f t="shared" si="4"/>
        <v>0</v>
      </c>
      <c r="E10" s="123">
        <f t="shared" si="5"/>
        <v>0</v>
      </c>
      <c r="F10" s="42">
        <f t="shared" si="6"/>
        <v>0</v>
      </c>
      <c r="G10" s="219"/>
      <c r="H10" s="184"/>
      <c r="I10" s="184"/>
      <c r="J10" s="190"/>
      <c r="K10" s="124"/>
      <c r="L10" s="191"/>
      <c r="M10" s="190"/>
      <c r="N10" s="124"/>
      <c r="O10" s="191"/>
      <c r="P10" s="190"/>
      <c r="Q10" s="124"/>
      <c r="R10" s="191"/>
      <c r="S10" s="183"/>
      <c r="T10" s="124"/>
      <c r="U10" s="124"/>
      <c r="V10" s="42">
        <f t="shared" si="1"/>
        <v>0</v>
      </c>
      <c r="W10" s="78"/>
      <c r="X10" s="78"/>
      <c r="Y10" s="78"/>
      <c r="Z10" s="78"/>
      <c r="AA10" s="78"/>
      <c r="AB10" s="78"/>
      <c r="AC10" s="78"/>
      <c r="AD10" s="77">
        <f t="shared" si="2"/>
        <v>0</v>
      </c>
      <c r="AE10" s="79"/>
      <c r="AF10" s="126"/>
      <c r="AG10" s="80"/>
      <c r="AH10" s="176"/>
    </row>
    <row r="11" spans="1:34" ht="21" customHeight="1" x14ac:dyDescent="0.35">
      <c r="A11" s="120" t="s">
        <v>73</v>
      </c>
      <c r="B11" s="121">
        <v>45508</v>
      </c>
      <c r="C11" s="123">
        <f t="shared" si="3"/>
        <v>0</v>
      </c>
      <c r="D11" s="123">
        <f t="shared" si="4"/>
        <v>0</v>
      </c>
      <c r="E11" s="123">
        <f t="shared" si="5"/>
        <v>0</v>
      </c>
      <c r="F11" s="42">
        <f t="shared" si="6"/>
        <v>0</v>
      </c>
      <c r="G11" s="219"/>
      <c r="H11" s="184"/>
      <c r="I11" s="184"/>
      <c r="J11" s="190"/>
      <c r="K11" s="124"/>
      <c r="L11" s="191"/>
      <c r="M11" s="190"/>
      <c r="N11" s="124"/>
      <c r="O11" s="191"/>
      <c r="P11" s="190"/>
      <c r="Q11" s="124"/>
      <c r="R11" s="191"/>
      <c r="S11" s="183"/>
      <c r="T11" s="124"/>
      <c r="U11" s="124"/>
      <c r="V11" s="42">
        <f t="shared" si="1"/>
        <v>0</v>
      </c>
      <c r="W11" s="78"/>
      <c r="X11" s="78"/>
      <c r="Y11" s="78"/>
      <c r="Z11" s="78"/>
      <c r="AA11" s="78"/>
      <c r="AB11" s="78"/>
      <c r="AC11" s="78"/>
      <c r="AD11" s="77">
        <f t="shared" si="2"/>
        <v>0</v>
      </c>
      <c r="AE11" s="79"/>
      <c r="AF11" s="126"/>
      <c r="AG11" s="80"/>
      <c r="AH11" s="176"/>
    </row>
    <row r="12" spans="1:34" ht="21" customHeight="1" x14ac:dyDescent="0.35">
      <c r="A12" s="97" t="s">
        <v>74</v>
      </c>
      <c r="B12" s="98">
        <v>45509</v>
      </c>
      <c r="C12" s="48">
        <f t="shared" si="3"/>
        <v>0</v>
      </c>
      <c r="D12" s="48">
        <f t="shared" si="4"/>
        <v>0</v>
      </c>
      <c r="E12" s="48">
        <f t="shared" si="5"/>
        <v>0</v>
      </c>
      <c r="F12" s="42">
        <f t="shared" si="6"/>
        <v>0</v>
      </c>
      <c r="G12" s="99"/>
      <c r="H12" s="185"/>
      <c r="I12" s="185"/>
      <c r="J12" s="100"/>
      <c r="K12" s="82"/>
      <c r="L12" s="102"/>
      <c r="M12" s="100"/>
      <c r="N12" s="82"/>
      <c r="O12" s="102"/>
      <c r="P12" s="100"/>
      <c r="Q12" s="82"/>
      <c r="R12" s="102"/>
      <c r="S12" s="101"/>
      <c r="T12" s="82"/>
      <c r="U12" s="82"/>
      <c r="V12" s="42">
        <f t="shared" si="1"/>
        <v>0</v>
      </c>
      <c r="W12" s="83"/>
      <c r="X12" s="83"/>
      <c r="Y12" s="83"/>
      <c r="Z12" s="83"/>
      <c r="AA12" s="83"/>
      <c r="AB12" s="83"/>
      <c r="AC12" s="83"/>
      <c r="AD12" s="77">
        <f t="shared" si="2"/>
        <v>0</v>
      </c>
      <c r="AE12" s="85"/>
      <c r="AF12" s="86"/>
      <c r="AG12" s="87"/>
      <c r="AH12" s="177"/>
    </row>
    <row r="13" spans="1:34" ht="21" customHeight="1" x14ac:dyDescent="0.35">
      <c r="A13" s="97" t="s">
        <v>75</v>
      </c>
      <c r="B13" s="98">
        <v>45510</v>
      </c>
      <c r="C13" s="48">
        <f t="shared" si="3"/>
        <v>0</v>
      </c>
      <c r="D13" s="48">
        <f t="shared" si="4"/>
        <v>0</v>
      </c>
      <c r="E13" s="48">
        <f t="shared" si="5"/>
        <v>0</v>
      </c>
      <c r="F13" s="42">
        <f t="shared" si="6"/>
        <v>0</v>
      </c>
      <c r="G13" s="99"/>
      <c r="H13" s="185"/>
      <c r="I13" s="185"/>
      <c r="J13" s="100"/>
      <c r="K13" s="82"/>
      <c r="L13" s="102"/>
      <c r="M13" s="100"/>
      <c r="N13" s="82"/>
      <c r="O13" s="102"/>
      <c r="P13" s="100"/>
      <c r="Q13" s="82"/>
      <c r="R13" s="102"/>
      <c r="S13" s="101"/>
      <c r="T13" s="82"/>
      <c r="U13" s="82"/>
      <c r="V13" s="42">
        <f t="shared" si="1"/>
        <v>0</v>
      </c>
      <c r="W13" s="83"/>
      <c r="X13" s="83"/>
      <c r="Y13" s="83"/>
      <c r="Z13" s="83"/>
      <c r="AA13" s="83"/>
      <c r="AB13" s="83"/>
      <c r="AC13" s="83"/>
      <c r="AD13" s="77">
        <f t="shared" si="2"/>
        <v>0</v>
      </c>
      <c r="AE13" s="85"/>
      <c r="AF13" s="86"/>
      <c r="AG13" s="87"/>
      <c r="AH13" s="176"/>
    </row>
    <row r="14" spans="1:34" ht="21" customHeight="1" x14ac:dyDescent="0.35">
      <c r="A14" s="97" t="s">
        <v>76</v>
      </c>
      <c r="B14" s="98">
        <v>45511</v>
      </c>
      <c r="C14" s="48">
        <f t="shared" si="3"/>
        <v>0</v>
      </c>
      <c r="D14" s="48">
        <f t="shared" si="4"/>
        <v>0</v>
      </c>
      <c r="E14" s="48">
        <f t="shared" si="5"/>
        <v>0</v>
      </c>
      <c r="F14" s="42">
        <f t="shared" si="6"/>
        <v>0</v>
      </c>
      <c r="G14" s="99"/>
      <c r="H14" s="185"/>
      <c r="I14" s="185"/>
      <c r="J14" s="100"/>
      <c r="K14" s="82"/>
      <c r="L14" s="102"/>
      <c r="M14" s="100"/>
      <c r="N14" s="82"/>
      <c r="O14" s="102"/>
      <c r="P14" s="100"/>
      <c r="Q14" s="82"/>
      <c r="R14" s="102"/>
      <c r="S14" s="101"/>
      <c r="T14" s="82"/>
      <c r="U14" s="82"/>
      <c r="V14" s="42">
        <f t="shared" si="1"/>
        <v>0</v>
      </c>
      <c r="W14" s="83"/>
      <c r="X14" s="83"/>
      <c r="Y14" s="83"/>
      <c r="Z14" s="83"/>
      <c r="AA14" s="83"/>
      <c r="AB14" s="83"/>
      <c r="AC14" s="83"/>
      <c r="AD14" s="77">
        <f t="shared" si="2"/>
        <v>0</v>
      </c>
      <c r="AE14" s="85"/>
      <c r="AF14" s="86"/>
      <c r="AG14" s="87"/>
      <c r="AH14" s="177"/>
    </row>
    <row r="15" spans="1:34" ht="21" customHeight="1" x14ac:dyDescent="0.35">
      <c r="A15" s="97" t="s">
        <v>77</v>
      </c>
      <c r="B15" s="98">
        <v>45512</v>
      </c>
      <c r="C15" s="48">
        <f t="shared" si="3"/>
        <v>0</v>
      </c>
      <c r="D15" s="48">
        <f t="shared" si="4"/>
        <v>0</v>
      </c>
      <c r="E15" s="48">
        <f t="shared" si="5"/>
        <v>0</v>
      </c>
      <c r="F15" s="42">
        <f t="shared" si="6"/>
        <v>0</v>
      </c>
      <c r="G15" s="99"/>
      <c r="H15" s="185"/>
      <c r="I15" s="185"/>
      <c r="J15" s="100"/>
      <c r="K15" s="82"/>
      <c r="L15" s="102"/>
      <c r="M15" s="100"/>
      <c r="N15" s="82"/>
      <c r="O15" s="102"/>
      <c r="P15" s="100"/>
      <c r="Q15" s="82"/>
      <c r="R15" s="102"/>
      <c r="S15" s="101"/>
      <c r="T15" s="82"/>
      <c r="U15" s="82"/>
      <c r="V15" s="42">
        <f t="shared" si="1"/>
        <v>0</v>
      </c>
      <c r="W15" s="83"/>
      <c r="X15" s="83"/>
      <c r="Y15" s="83"/>
      <c r="Z15" s="83"/>
      <c r="AA15" s="83"/>
      <c r="AB15" s="83"/>
      <c r="AC15" s="83"/>
      <c r="AD15" s="77">
        <f t="shared" si="2"/>
        <v>0</v>
      </c>
      <c r="AE15" s="85"/>
      <c r="AF15" s="83"/>
      <c r="AG15" s="87"/>
      <c r="AH15" s="176"/>
    </row>
    <row r="16" spans="1:34" ht="21" customHeight="1" x14ac:dyDescent="0.35">
      <c r="A16" s="97" t="s">
        <v>78</v>
      </c>
      <c r="B16" s="98">
        <v>45513</v>
      </c>
      <c r="C16" s="48">
        <f t="shared" si="3"/>
        <v>0</v>
      </c>
      <c r="D16" s="48">
        <f t="shared" si="4"/>
        <v>0</v>
      </c>
      <c r="E16" s="48">
        <f t="shared" si="5"/>
        <v>0</v>
      </c>
      <c r="F16" s="42">
        <f t="shared" si="6"/>
        <v>0</v>
      </c>
      <c r="G16" s="99"/>
      <c r="H16" s="185"/>
      <c r="I16" s="185"/>
      <c r="J16" s="100"/>
      <c r="K16" s="82"/>
      <c r="L16" s="102"/>
      <c r="M16" s="100"/>
      <c r="N16" s="82"/>
      <c r="O16" s="102"/>
      <c r="P16" s="100"/>
      <c r="Q16" s="82"/>
      <c r="R16" s="102"/>
      <c r="S16" s="101"/>
      <c r="T16" s="82"/>
      <c r="U16" s="82"/>
      <c r="V16" s="42">
        <f t="shared" si="1"/>
        <v>0</v>
      </c>
      <c r="W16" s="83"/>
      <c r="X16" s="83"/>
      <c r="Y16" s="83"/>
      <c r="Z16" s="83"/>
      <c r="AA16" s="83"/>
      <c r="AB16" s="83"/>
      <c r="AC16" s="83"/>
      <c r="AD16" s="77">
        <f t="shared" si="2"/>
        <v>0</v>
      </c>
      <c r="AE16" s="85"/>
      <c r="AF16" s="83"/>
      <c r="AG16" s="87"/>
      <c r="AH16" s="176"/>
    </row>
    <row r="17" spans="1:39" ht="21" customHeight="1" x14ac:dyDescent="0.35">
      <c r="A17" s="120" t="s">
        <v>79</v>
      </c>
      <c r="B17" s="121">
        <v>45514</v>
      </c>
      <c r="C17" s="123">
        <f t="shared" si="3"/>
        <v>0</v>
      </c>
      <c r="D17" s="123">
        <f t="shared" si="4"/>
        <v>0</v>
      </c>
      <c r="E17" s="123">
        <f t="shared" si="5"/>
        <v>0</v>
      </c>
      <c r="F17" s="42">
        <f t="shared" si="6"/>
        <v>0</v>
      </c>
      <c r="G17" s="219"/>
      <c r="H17" s="184"/>
      <c r="I17" s="184"/>
      <c r="J17" s="190"/>
      <c r="K17" s="124"/>
      <c r="L17" s="191"/>
      <c r="M17" s="190"/>
      <c r="N17" s="124"/>
      <c r="O17" s="191"/>
      <c r="P17" s="190"/>
      <c r="Q17" s="124"/>
      <c r="R17" s="191"/>
      <c r="S17" s="183"/>
      <c r="T17" s="124"/>
      <c r="U17" s="124"/>
      <c r="V17" s="42">
        <f t="shared" si="1"/>
        <v>0</v>
      </c>
      <c r="W17" s="78"/>
      <c r="X17" s="78"/>
      <c r="Y17" s="78"/>
      <c r="Z17" s="78"/>
      <c r="AA17" s="78"/>
      <c r="AB17" s="78"/>
      <c r="AC17" s="78"/>
      <c r="AD17" s="77">
        <f t="shared" si="2"/>
        <v>0</v>
      </c>
      <c r="AE17" s="79"/>
      <c r="AF17" s="126"/>
      <c r="AG17" s="80"/>
      <c r="AH17" s="176"/>
    </row>
    <row r="18" spans="1:39" ht="21" customHeight="1" x14ac:dyDescent="0.35">
      <c r="A18" s="120" t="s">
        <v>73</v>
      </c>
      <c r="B18" s="121">
        <v>45515</v>
      </c>
      <c r="C18" s="123">
        <f t="shared" si="3"/>
        <v>0</v>
      </c>
      <c r="D18" s="123">
        <f t="shared" si="4"/>
        <v>0</v>
      </c>
      <c r="E18" s="123">
        <f t="shared" si="5"/>
        <v>0</v>
      </c>
      <c r="F18" s="42">
        <f t="shared" si="6"/>
        <v>0</v>
      </c>
      <c r="G18" s="219"/>
      <c r="H18" s="184"/>
      <c r="I18" s="184"/>
      <c r="J18" s="190"/>
      <c r="K18" s="124"/>
      <c r="L18" s="191"/>
      <c r="M18" s="190"/>
      <c r="N18" s="124"/>
      <c r="O18" s="191"/>
      <c r="P18" s="190"/>
      <c r="Q18" s="124"/>
      <c r="R18" s="191"/>
      <c r="S18" s="183"/>
      <c r="T18" s="124"/>
      <c r="U18" s="124"/>
      <c r="V18" s="42">
        <f t="shared" si="1"/>
        <v>0</v>
      </c>
      <c r="W18" s="78"/>
      <c r="X18" s="78"/>
      <c r="Y18" s="78"/>
      <c r="Z18" s="78"/>
      <c r="AA18" s="78"/>
      <c r="AB18" s="78"/>
      <c r="AC18" s="78"/>
      <c r="AD18" s="77">
        <f t="shared" si="2"/>
        <v>0</v>
      </c>
      <c r="AE18" s="79"/>
      <c r="AF18" s="126"/>
      <c r="AG18" s="80"/>
      <c r="AH18" s="176"/>
    </row>
    <row r="19" spans="1:39" ht="21" customHeight="1" x14ac:dyDescent="0.35">
      <c r="A19" s="97" t="s">
        <v>74</v>
      </c>
      <c r="B19" s="98">
        <v>45516</v>
      </c>
      <c r="C19" s="48">
        <f t="shared" si="3"/>
        <v>0</v>
      </c>
      <c r="D19" s="48">
        <f t="shared" si="4"/>
        <v>0</v>
      </c>
      <c r="E19" s="48">
        <f t="shared" si="5"/>
        <v>0</v>
      </c>
      <c r="F19" s="42">
        <f t="shared" si="6"/>
        <v>0</v>
      </c>
      <c r="G19" s="99"/>
      <c r="H19" s="185"/>
      <c r="I19" s="185"/>
      <c r="J19" s="100"/>
      <c r="K19" s="82"/>
      <c r="L19" s="102"/>
      <c r="M19" s="100"/>
      <c r="N19" s="82"/>
      <c r="O19" s="102"/>
      <c r="P19" s="100"/>
      <c r="Q19" s="82"/>
      <c r="R19" s="102"/>
      <c r="S19" s="101"/>
      <c r="T19" s="82"/>
      <c r="U19" s="82"/>
      <c r="V19" s="42">
        <f t="shared" si="1"/>
        <v>0</v>
      </c>
      <c r="W19" s="83"/>
      <c r="X19" s="83"/>
      <c r="Y19" s="83"/>
      <c r="Z19" s="83"/>
      <c r="AA19" s="83"/>
      <c r="AB19" s="83"/>
      <c r="AC19" s="83"/>
      <c r="AD19" s="77">
        <f t="shared" si="2"/>
        <v>0</v>
      </c>
      <c r="AE19" s="85"/>
      <c r="AF19" s="86"/>
      <c r="AG19" s="87"/>
      <c r="AH19" s="176"/>
    </row>
    <row r="20" spans="1:39" ht="21" customHeight="1" x14ac:dyDescent="0.35">
      <c r="A20" s="97" t="s">
        <v>75</v>
      </c>
      <c r="B20" s="98">
        <v>45517</v>
      </c>
      <c r="C20" s="48">
        <f t="shared" si="3"/>
        <v>0</v>
      </c>
      <c r="D20" s="48">
        <f t="shared" si="4"/>
        <v>0</v>
      </c>
      <c r="E20" s="48">
        <f t="shared" si="5"/>
        <v>0</v>
      </c>
      <c r="F20" s="42">
        <f t="shared" si="6"/>
        <v>0</v>
      </c>
      <c r="G20" s="99"/>
      <c r="H20" s="185"/>
      <c r="I20" s="185"/>
      <c r="J20" s="100"/>
      <c r="K20" s="82"/>
      <c r="L20" s="102"/>
      <c r="M20" s="100"/>
      <c r="N20" s="82"/>
      <c r="O20" s="102"/>
      <c r="P20" s="100"/>
      <c r="Q20" s="82"/>
      <c r="R20" s="102"/>
      <c r="S20" s="101"/>
      <c r="T20" s="82"/>
      <c r="U20" s="82"/>
      <c r="V20" s="42">
        <f t="shared" si="1"/>
        <v>0</v>
      </c>
      <c r="W20" s="83"/>
      <c r="X20" s="83"/>
      <c r="Y20" s="83"/>
      <c r="Z20" s="83"/>
      <c r="AA20" s="83"/>
      <c r="AB20" s="83"/>
      <c r="AC20" s="83"/>
      <c r="AD20" s="77">
        <f t="shared" si="2"/>
        <v>0</v>
      </c>
      <c r="AE20" s="85"/>
      <c r="AF20" s="86"/>
      <c r="AG20" s="87"/>
      <c r="AH20" s="176"/>
    </row>
    <row r="21" spans="1:39" ht="21" customHeight="1" x14ac:dyDescent="0.35">
      <c r="A21" s="97" t="s">
        <v>76</v>
      </c>
      <c r="B21" s="98">
        <v>45518</v>
      </c>
      <c r="C21" s="48">
        <f t="shared" si="3"/>
        <v>0</v>
      </c>
      <c r="D21" s="48">
        <f t="shared" si="4"/>
        <v>0</v>
      </c>
      <c r="E21" s="48">
        <f t="shared" si="5"/>
        <v>0</v>
      </c>
      <c r="F21" s="42">
        <f t="shared" si="6"/>
        <v>0</v>
      </c>
      <c r="G21" s="99"/>
      <c r="H21" s="185"/>
      <c r="I21" s="185"/>
      <c r="J21" s="100"/>
      <c r="K21" s="82"/>
      <c r="L21" s="102"/>
      <c r="M21" s="100"/>
      <c r="N21" s="82"/>
      <c r="O21" s="102"/>
      <c r="P21" s="100"/>
      <c r="Q21" s="82"/>
      <c r="R21" s="102"/>
      <c r="S21" s="101"/>
      <c r="T21" s="82"/>
      <c r="U21" s="82"/>
      <c r="V21" s="42">
        <f t="shared" si="1"/>
        <v>0</v>
      </c>
      <c r="W21" s="83"/>
      <c r="X21" s="83"/>
      <c r="Y21" s="83"/>
      <c r="Z21" s="83"/>
      <c r="AA21" s="83"/>
      <c r="AB21" s="83"/>
      <c r="AC21" s="83"/>
      <c r="AD21" s="77">
        <f t="shared" si="2"/>
        <v>0</v>
      </c>
      <c r="AE21" s="85"/>
      <c r="AF21" s="86"/>
      <c r="AG21" s="87"/>
      <c r="AH21" s="176"/>
    </row>
    <row r="22" spans="1:39" ht="21" customHeight="1" x14ac:dyDescent="0.35">
      <c r="A22" s="97" t="s">
        <v>77</v>
      </c>
      <c r="B22" s="98">
        <v>45519</v>
      </c>
      <c r="C22" s="48">
        <f t="shared" si="3"/>
        <v>0</v>
      </c>
      <c r="D22" s="48">
        <f t="shared" si="4"/>
        <v>0</v>
      </c>
      <c r="E22" s="48">
        <f t="shared" si="5"/>
        <v>0</v>
      </c>
      <c r="F22" s="42">
        <f t="shared" si="6"/>
        <v>0</v>
      </c>
      <c r="G22" s="99"/>
      <c r="H22" s="185"/>
      <c r="I22" s="185"/>
      <c r="J22" s="100"/>
      <c r="K22" s="82"/>
      <c r="L22" s="102"/>
      <c r="M22" s="100"/>
      <c r="N22" s="82"/>
      <c r="O22" s="102"/>
      <c r="P22" s="100"/>
      <c r="Q22" s="82"/>
      <c r="R22" s="102"/>
      <c r="S22" s="101"/>
      <c r="T22" s="82"/>
      <c r="U22" s="82"/>
      <c r="V22" s="42">
        <f t="shared" si="1"/>
        <v>0</v>
      </c>
      <c r="W22" s="83"/>
      <c r="X22" s="83"/>
      <c r="Y22" s="83"/>
      <c r="Z22" s="83"/>
      <c r="AA22" s="83"/>
      <c r="AB22" s="83"/>
      <c r="AC22" s="83"/>
      <c r="AD22" s="77">
        <f t="shared" si="2"/>
        <v>0</v>
      </c>
      <c r="AE22" s="85"/>
      <c r="AF22" s="83"/>
      <c r="AG22" s="87"/>
      <c r="AH22" s="176"/>
    </row>
    <row r="23" spans="1:39" ht="21" customHeight="1" x14ac:dyDescent="0.35">
      <c r="A23" s="97" t="s">
        <v>78</v>
      </c>
      <c r="B23" s="98">
        <v>45520</v>
      </c>
      <c r="C23" s="48">
        <f t="shared" si="3"/>
        <v>0</v>
      </c>
      <c r="D23" s="48">
        <f t="shared" si="4"/>
        <v>0</v>
      </c>
      <c r="E23" s="48">
        <f t="shared" si="5"/>
        <v>0</v>
      </c>
      <c r="F23" s="42">
        <f t="shared" si="6"/>
        <v>0</v>
      </c>
      <c r="G23" s="99"/>
      <c r="H23" s="185"/>
      <c r="I23" s="185"/>
      <c r="J23" s="100"/>
      <c r="K23" s="82"/>
      <c r="L23" s="102"/>
      <c r="M23" s="100"/>
      <c r="N23" s="82"/>
      <c r="O23" s="102"/>
      <c r="P23" s="100"/>
      <c r="Q23" s="82"/>
      <c r="R23" s="102"/>
      <c r="S23" s="101"/>
      <c r="T23" s="82"/>
      <c r="U23" s="82"/>
      <c r="V23" s="42">
        <f t="shared" si="1"/>
        <v>0</v>
      </c>
      <c r="W23" s="83"/>
      <c r="X23" s="83"/>
      <c r="Y23" s="83"/>
      <c r="Z23" s="83"/>
      <c r="AA23" s="83"/>
      <c r="AB23" s="83"/>
      <c r="AC23" s="83"/>
      <c r="AD23" s="77">
        <f t="shared" si="2"/>
        <v>0</v>
      </c>
      <c r="AE23" s="85"/>
      <c r="AF23" s="83"/>
      <c r="AG23" s="87"/>
      <c r="AH23" s="177"/>
    </row>
    <row r="24" spans="1:39" ht="21" customHeight="1" x14ac:dyDescent="0.35">
      <c r="A24" s="120" t="s">
        <v>79</v>
      </c>
      <c r="B24" s="121">
        <v>45521</v>
      </c>
      <c r="C24" s="123">
        <f t="shared" si="3"/>
        <v>0</v>
      </c>
      <c r="D24" s="123">
        <f t="shared" si="4"/>
        <v>0</v>
      </c>
      <c r="E24" s="123">
        <f t="shared" si="5"/>
        <v>0</v>
      </c>
      <c r="F24" s="42">
        <f t="shared" si="6"/>
        <v>0</v>
      </c>
      <c r="G24" s="219"/>
      <c r="H24" s="184"/>
      <c r="I24" s="184"/>
      <c r="J24" s="190"/>
      <c r="K24" s="124"/>
      <c r="L24" s="191"/>
      <c r="M24" s="190"/>
      <c r="N24" s="124"/>
      <c r="O24" s="191"/>
      <c r="P24" s="190"/>
      <c r="Q24" s="124"/>
      <c r="R24" s="191"/>
      <c r="S24" s="183"/>
      <c r="T24" s="124"/>
      <c r="U24" s="124"/>
      <c r="V24" s="42">
        <f t="shared" si="1"/>
        <v>0</v>
      </c>
      <c r="W24" s="78"/>
      <c r="X24" s="78"/>
      <c r="Y24" s="78"/>
      <c r="Z24" s="78"/>
      <c r="AA24" s="78"/>
      <c r="AB24" s="78"/>
      <c r="AC24" s="78"/>
      <c r="AD24" s="77">
        <f t="shared" si="2"/>
        <v>0</v>
      </c>
      <c r="AE24" s="79"/>
      <c r="AF24" s="126"/>
      <c r="AG24" s="80"/>
      <c r="AH24" s="176"/>
      <c r="AM24" s="180"/>
    </row>
    <row r="25" spans="1:39" ht="21" customHeight="1" x14ac:dyDescent="0.35">
      <c r="A25" s="120" t="s">
        <v>73</v>
      </c>
      <c r="B25" s="121">
        <v>45522</v>
      </c>
      <c r="C25" s="123">
        <f t="shared" si="3"/>
        <v>0</v>
      </c>
      <c r="D25" s="123">
        <f t="shared" si="4"/>
        <v>0</v>
      </c>
      <c r="E25" s="123">
        <f t="shared" si="5"/>
        <v>0</v>
      </c>
      <c r="F25" s="42">
        <f t="shared" si="6"/>
        <v>0</v>
      </c>
      <c r="G25" s="219"/>
      <c r="H25" s="184"/>
      <c r="I25" s="184"/>
      <c r="J25" s="190"/>
      <c r="K25" s="124"/>
      <c r="L25" s="191"/>
      <c r="M25" s="190"/>
      <c r="N25" s="124"/>
      <c r="O25" s="191"/>
      <c r="P25" s="190"/>
      <c r="Q25" s="124"/>
      <c r="R25" s="191"/>
      <c r="S25" s="183"/>
      <c r="T25" s="124"/>
      <c r="U25" s="124"/>
      <c r="V25" s="42">
        <f t="shared" si="1"/>
        <v>0</v>
      </c>
      <c r="W25" s="78"/>
      <c r="X25" s="78"/>
      <c r="Y25" s="78"/>
      <c r="Z25" s="78"/>
      <c r="AA25" s="78"/>
      <c r="AB25" s="78"/>
      <c r="AC25" s="78"/>
      <c r="AD25" s="77">
        <f t="shared" si="2"/>
        <v>0</v>
      </c>
      <c r="AE25" s="79"/>
      <c r="AF25" s="126"/>
      <c r="AG25" s="80"/>
      <c r="AH25" s="176"/>
    </row>
    <row r="26" spans="1:39" ht="21" customHeight="1" x14ac:dyDescent="0.35">
      <c r="A26" s="97" t="s">
        <v>74</v>
      </c>
      <c r="B26" s="98">
        <v>45523</v>
      </c>
      <c r="C26" s="48">
        <f t="shared" si="3"/>
        <v>0</v>
      </c>
      <c r="D26" s="48">
        <f t="shared" si="4"/>
        <v>0</v>
      </c>
      <c r="E26" s="48">
        <f t="shared" si="5"/>
        <v>0</v>
      </c>
      <c r="F26" s="42">
        <f t="shared" si="6"/>
        <v>0</v>
      </c>
      <c r="G26" s="99"/>
      <c r="H26" s="185"/>
      <c r="I26" s="185"/>
      <c r="J26" s="100"/>
      <c r="K26" s="82"/>
      <c r="L26" s="102"/>
      <c r="M26" s="100"/>
      <c r="N26" s="82"/>
      <c r="O26" s="102"/>
      <c r="P26" s="100"/>
      <c r="Q26" s="82"/>
      <c r="R26" s="102"/>
      <c r="S26" s="101"/>
      <c r="T26" s="82"/>
      <c r="U26" s="82"/>
      <c r="V26" s="42">
        <f t="shared" si="1"/>
        <v>0</v>
      </c>
      <c r="W26" s="83"/>
      <c r="X26" s="83"/>
      <c r="Y26" s="83"/>
      <c r="Z26" s="83"/>
      <c r="AA26" s="83"/>
      <c r="AB26" s="83"/>
      <c r="AC26" s="83"/>
      <c r="AD26" s="77">
        <f t="shared" si="2"/>
        <v>0</v>
      </c>
      <c r="AE26" s="85"/>
      <c r="AF26" s="86"/>
      <c r="AG26" s="87"/>
      <c r="AH26" s="176"/>
    </row>
    <row r="27" spans="1:39" ht="21" customHeight="1" x14ac:dyDescent="0.35">
      <c r="A27" s="97" t="s">
        <v>75</v>
      </c>
      <c r="B27" s="98">
        <v>45524</v>
      </c>
      <c r="C27" s="48">
        <f t="shared" si="3"/>
        <v>0</v>
      </c>
      <c r="D27" s="48">
        <f t="shared" si="4"/>
        <v>0</v>
      </c>
      <c r="E27" s="48">
        <f t="shared" si="5"/>
        <v>0</v>
      </c>
      <c r="F27" s="42">
        <f t="shared" si="6"/>
        <v>0</v>
      </c>
      <c r="G27" s="99"/>
      <c r="H27" s="185"/>
      <c r="I27" s="185"/>
      <c r="J27" s="100"/>
      <c r="K27" s="82"/>
      <c r="L27" s="102"/>
      <c r="M27" s="100"/>
      <c r="N27" s="82"/>
      <c r="O27" s="102"/>
      <c r="P27" s="100"/>
      <c r="Q27" s="82"/>
      <c r="R27" s="102"/>
      <c r="S27" s="101"/>
      <c r="T27" s="82"/>
      <c r="U27" s="82"/>
      <c r="V27" s="42">
        <f t="shared" si="1"/>
        <v>0</v>
      </c>
      <c r="W27" s="83"/>
      <c r="X27" s="83"/>
      <c r="Y27" s="83"/>
      <c r="Z27" s="83"/>
      <c r="AA27" s="83"/>
      <c r="AB27" s="83"/>
      <c r="AC27" s="83"/>
      <c r="AD27" s="77">
        <f t="shared" si="2"/>
        <v>0</v>
      </c>
      <c r="AE27" s="85"/>
      <c r="AF27" s="86"/>
      <c r="AG27" s="87"/>
      <c r="AH27" s="176"/>
    </row>
    <row r="28" spans="1:39" ht="21" customHeight="1" x14ac:dyDescent="0.35">
      <c r="A28" s="97" t="s">
        <v>76</v>
      </c>
      <c r="B28" s="98">
        <v>45525</v>
      </c>
      <c r="C28" s="48">
        <f t="shared" si="3"/>
        <v>0</v>
      </c>
      <c r="D28" s="48">
        <f t="shared" si="4"/>
        <v>0</v>
      </c>
      <c r="E28" s="48">
        <f t="shared" si="5"/>
        <v>0</v>
      </c>
      <c r="F28" s="42">
        <f t="shared" si="6"/>
        <v>0</v>
      </c>
      <c r="G28" s="99"/>
      <c r="H28" s="185"/>
      <c r="I28" s="185"/>
      <c r="J28" s="100"/>
      <c r="K28" s="82"/>
      <c r="L28" s="102"/>
      <c r="M28" s="100"/>
      <c r="N28" s="82"/>
      <c r="O28" s="102"/>
      <c r="P28" s="100"/>
      <c r="Q28" s="82"/>
      <c r="R28" s="102"/>
      <c r="S28" s="101"/>
      <c r="T28" s="82"/>
      <c r="U28" s="82"/>
      <c r="V28" s="42">
        <f t="shared" si="1"/>
        <v>0</v>
      </c>
      <c r="W28" s="83"/>
      <c r="X28" s="83"/>
      <c r="Y28" s="83"/>
      <c r="Z28" s="83"/>
      <c r="AA28" s="83"/>
      <c r="AB28" s="83"/>
      <c r="AC28" s="83"/>
      <c r="AD28" s="77">
        <f t="shared" si="2"/>
        <v>0</v>
      </c>
      <c r="AE28" s="85"/>
      <c r="AF28" s="86"/>
      <c r="AG28" s="87"/>
      <c r="AH28" s="176"/>
    </row>
    <row r="29" spans="1:39" ht="21" customHeight="1" x14ac:dyDescent="0.35">
      <c r="A29" s="97" t="s">
        <v>77</v>
      </c>
      <c r="B29" s="98">
        <v>45526</v>
      </c>
      <c r="C29" s="48">
        <f t="shared" si="3"/>
        <v>0</v>
      </c>
      <c r="D29" s="48">
        <f t="shared" si="4"/>
        <v>0</v>
      </c>
      <c r="E29" s="48">
        <f t="shared" si="5"/>
        <v>0</v>
      </c>
      <c r="F29" s="42">
        <f t="shared" si="6"/>
        <v>0</v>
      </c>
      <c r="G29" s="99"/>
      <c r="H29" s="185"/>
      <c r="I29" s="185"/>
      <c r="J29" s="100"/>
      <c r="K29" s="82"/>
      <c r="L29" s="102"/>
      <c r="M29" s="100"/>
      <c r="N29" s="82"/>
      <c r="O29" s="102"/>
      <c r="P29" s="100"/>
      <c r="Q29" s="82"/>
      <c r="R29" s="102"/>
      <c r="S29" s="101"/>
      <c r="T29" s="82"/>
      <c r="U29" s="82"/>
      <c r="V29" s="42">
        <f t="shared" si="1"/>
        <v>0</v>
      </c>
      <c r="W29" s="83"/>
      <c r="X29" s="83"/>
      <c r="Y29" s="83"/>
      <c r="Z29" s="83"/>
      <c r="AA29" s="83"/>
      <c r="AB29" s="83"/>
      <c r="AC29" s="83"/>
      <c r="AD29" s="77">
        <f t="shared" si="2"/>
        <v>0</v>
      </c>
      <c r="AE29" s="85"/>
      <c r="AF29" s="83"/>
      <c r="AG29" s="87"/>
      <c r="AH29" s="176"/>
    </row>
    <row r="30" spans="1:39" ht="21" customHeight="1" x14ac:dyDescent="0.35">
      <c r="A30" s="97" t="s">
        <v>78</v>
      </c>
      <c r="B30" s="98">
        <v>45527</v>
      </c>
      <c r="C30" s="48">
        <f t="shared" si="3"/>
        <v>0</v>
      </c>
      <c r="D30" s="48">
        <f t="shared" si="4"/>
        <v>0</v>
      </c>
      <c r="E30" s="48">
        <f t="shared" si="5"/>
        <v>0</v>
      </c>
      <c r="F30" s="42">
        <f t="shared" si="6"/>
        <v>0</v>
      </c>
      <c r="G30" s="99"/>
      <c r="H30" s="185"/>
      <c r="I30" s="185"/>
      <c r="J30" s="100"/>
      <c r="K30" s="82"/>
      <c r="L30" s="102"/>
      <c r="M30" s="100"/>
      <c r="N30" s="82"/>
      <c r="O30" s="102"/>
      <c r="P30" s="100"/>
      <c r="Q30" s="82"/>
      <c r="R30" s="102"/>
      <c r="S30" s="101"/>
      <c r="T30" s="82"/>
      <c r="U30" s="82"/>
      <c r="V30" s="42">
        <f t="shared" si="1"/>
        <v>0</v>
      </c>
      <c r="W30" s="83"/>
      <c r="X30" s="83"/>
      <c r="Y30" s="83"/>
      <c r="Z30" s="83"/>
      <c r="AA30" s="83"/>
      <c r="AB30" s="83"/>
      <c r="AC30" s="83"/>
      <c r="AD30" s="77">
        <f t="shared" si="2"/>
        <v>0</v>
      </c>
      <c r="AE30" s="85"/>
      <c r="AF30" s="83"/>
      <c r="AG30" s="87"/>
      <c r="AH30" s="176"/>
    </row>
    <row r="31" spans="1:39" ht="21" customHeight="1" x14ac:dyDescent="0.35">
      <c r="A31" s="120" t="s">
        <v>79</v>
      </c>
      <c r="B31" s="121">
        <v>45528</v>
      </c>
      <c r="C31" s="123">
        <f t="shared" si="3"/>
        <v>0</v>
      </c>
      <c r="D31" s="123">
        <f t="shared" si="4"/>
        <v>0</v>
      </c>
      <c r="E31" s="123">
        <f t="shared" si="5"/>
        <v>0</v>
      </c>
      <c r="F31" s="42">
        <f t="shared" si="6"/>
        <v>0</v>
      </c>
      <c r="G31" s="219"/>
      <c r="H31" s="184"/>
      <c r="I31" s="184"/>
      <c r="J31" s="190"/>
      <c r="K31" s="124"/>
      <c r="L31" s="191"/>
      <c r="M31" s="190"/>
      <c r="N31" s="124"/>
      <c r="O31" s="191"/>
      <c r="P31" s="190"/>
      <c r="Q31" s="124"/>
      <c r="R31" s="191"/>
      <c r="S31" s="183"/>
      <c r="T31" s="124"/>
      <c r="U31" s="124"/>
      <c r="V31" s="42">
        <f t="shared" si="1"/>
        <v>0</v>
      </c>
      <c r="W31" s="78"/>
      <c r="X31" s="78"/>
      <c r="Y31" s="78"/>
      <c r="Z31" s="78"/>
      <c r="AA31" s="78"/>
      <c r="AB31" s="78"/>
      <c r="AC31" s="78"/>
      <c r="AD31" s="77">
        <f t="shared" si="2"/>
        <v>0</v>
      </c>
      <c r="AE31" s="79"/>
      <c r="AF31" s="126"/>
      <c r="AG31" s="80"/>
      <c r="AH31" s="176"/>
    </row>
    <row r="32" spans="1:39" ht="21" customHeight="1" x14ac:dyDescent="0.35">
      <c r="A32" s="120" t="s">
        <v>73</v>
      </c>
      <c r="B32" s="121">
        <v>45529</v>
      </c>
      <c r="C32" s="123">
        <f t="shared" si="3"/>
        <v>0</v>
      </c>
      <c r="D32" s="123">
        <f t="shared" si="4"/>
        <v>0</v>
      </c>
      <c r="E32" s="123">
        <f t="shared" si="5"/>
        <v>0</v>
      </c>
      <c r="F32" s="42">
        <f t="shared" si="6"/>
        <v>0</v>
      </c>
      <c r="G32" s="219"/>
      <c r="H32" s="184"/>
      <c r="I32" s="184"/>
      <c r="J32" s="190"/>
      <c r="K32" s="124"/>
      <c r="L32" s="191"/>
      <c r="M32" s="190"/>
      <c r="N32" s="124"/>
      <c r="O32" s="191"/>
      <c r="P32" s="190"/>
      <c r="Q32" s="124"/>
      <c r="R32" s="191"/>
      <c r="S32" s="183"/>
      <c r="T32" s="124"/>
      <c r="U32" s="124"/>
      <c r="V32" s="42">
        <f t="shared" si="1"/>
        <v>0</v>
      </c>
      <c r="W32" s="78"/>
      <c r="X32" s="78"/>
      <c r="Y32" s="78"/>
      <c r="Z32" s="78"/>
      <c r="AA32" s="78"/>
      <c r="AB32" s="78"/>
      <c r="AC32" s="78"/>
      <c r="AD32" s="77">
        <f t="shared" si="2"/>
        <v>0</v>
      </c>
      <c r="AE32" s="79"/>
      <c r="AF32" s="126"/>
      <c r="AG32" s="80"/>
      <c r="AH32" s="176"/>
    </row>
    <row r="33" spans="1:34" ht="21" customHeight="1" x14ac:dyDescent="0.35">
      <c r="A33" s="97" t="s">
        <v>74</v>
      </c>
      <c r="B33" s="98">
        <v>45530</v>
      </c>
      <c r="C33" s="48">
        <f t="shared" si="3"/>
        <v>0</v>
      </c>
      <c r="D33" s="48">
        <f t="shared" si="4"/>
        <v>0</v>
      </c>
      <c r="E33" s="48">
        <f t="shared" si="5"/>
        <v>0</v>
      </c>
      <c r="F33" s="42">
        <f t="shared" si="6"/>
        <v>0</v>
      </c>
      <c r="G33" s="99"/>
      <c r="H33" s="185"/>
      <c r="I33" s="185"/>
      <c r="J33" s="100"/>
      <c r="K33" s="82"/>
      <c r="L33" s="102"/>
      <c r="M33" s="100"/>
      <c r="N33" s="82"/>
      <c r="O33" s="102"/>
      <c r="P33" s="100"/>
      <c r="Q33" s="82"/>
      <c r="R33" s="102"/>
      <c r="S33" s="101"/>
      <c r="T33" s="82"/>
      <c r="U33" s="82"/>
      <c r="V33" s="42">
        <f t="shared" si="1"/>
        <v>0</v>
      </c>
      <c r="W33" s="83"/>
      <c r="X33" s="83"/>
      <c r="Y33" s="83"/>
      <c r="Z33" s="83"/>
      <c r="AA33" s="83"/>
      <c r="AB33" s="83"/>
      <c r="AC33" s="83"/>
      <c r="AD33" s="77">
        <f t="shared" si="2"/>
        <v>0</v>
      </c>
      <c r="AE33" s="85"/>
      <c r="AF33" s="86"/>
      <c r="AG33" s="87"/>
      <c r="AH33" s="176"/>
    </row>
    <row r="34" spans="1:34" ht="21" customHeight="1" x14ac:dyDescent="0.35">
      <c r="A34" s="97" t="s">
        <v>75</v>
      </c>
      <c r="B34" s="98">
        <v>45531</v>
      </c>
      <c r="C34" s="48">
        <f t="shared" si="3"/>
        <v>0</v>
      </c>
      <c r="D34" s="48">
        <f t="shared" si="4"/>
        <v>0</v>
      </c>
      <c r="E34" s="48">
        <f t="shared" si="5"/>
        <v>0</v>
      </c>
      <c r="F34" s="42">
        <f t="shared" si="6"/>
        <v>0</v>
      </c>
      <c r="G34" s="99"/>
      <c r="H34" s="185"/>
      <c r="I34" s="185"/>
      <c r="J34" s="100"/>
      <c r="K34" s="82"/>
      <c r="L34" s="102"/>
      <c r="M34" s="100"/>
      <c r="N34" s="82"/>
      <c r="O34" s="102"/>
      <c r="P34" s="100"/>
      <c r="Q34" s="82"/>
      <c r="R34" s="102"/>
      <c r="S34" s="101"/>
      <c r="T34" s="82"/>
      <c r="U34" s="82"/>
      <c r="V34" s="42">
        <f t="shared" si="1"/>
        <v>0</v>
      </c>
      <c r="W34" s="83"/>
      <c r="X34" s="83"/>
      <c r="Y34" s="83"/>
      <c r="Z34" s="83"/>
      <c r="AA34" s="83"/>
      <c r="AB34" s="83"/>
      <c r="AC34" s="83"/>
      <c r="AD34" s="77">
        <f t="shared" si="2"/>
        <v>0</v>
      </c>
      <c r="AE34" s="85"/>
      <c r="AF34" s="86"/>
      <c r="AG34" s="87"/>
      <c r="AH34" s="176"/>
    </row>
    <row r="35" spans="1:34" ht="21" customHeight="1" x14ac:dyDescent="0.35">
      <c r="A35" s="97" t="s">
        <v>76</v>
      </c>
      <c r="B35" s="98">
        <v>45532</v>
      </c>
      <c r="C35" s="48">
        <f t="shared" si="3"/>
        <v>0</v>
      </c>
      <c r="D35" s="48">
        <f t="shared" si="4"/>
        <v>0</v>
      </c>
      <c r="E35" s="48">
        <f t="shared" si="5"/>
        <v>0</v>
      </c>
      <c r="F35" s="42">
        <f t="shared" ref="F35:F36" si="7">SUM(C35:E35)</f>
        <v>0</v>
      </c>
      <c r="G35" s="99"/>
      <c r="H35" s="185"/>
      <c r="I35" s="185"/>
      <c r="J35" s="100"/>
      <c r="K35" s="82"/>
      <c r="L35" s="102"/>
      <c r="M35" s="100"/>
      <c r="N35" s="82"/>
      <c r="O35" s="102"/>
      <c r="P35" s="100"/>
      <c r="Q35" s="82"/>
      <c r="R35" s="102"/>
      <c r="S35" s="101"/>
      <c r="T35" s="82"/>
      <c r="U35" s="82"/>
      <c r="V35" s="42">
        <f t="shared" si="1"/>
        <v>0</v>
      </c>
      <c r="W35" s="83"/>
      <c r="X35" s="83"/>
      <c r="Y35" s="83"/>
      <c r="Z35" s="83"/>
      <c r="AA35" s="83"/>
      <c r="AB35" s="83"/>
      <c r="AC35" s="83"/>
      <c r="AD35" s="77">
        <f t="shared" si="2"/>
        <v>0</v>
      </c>
      <c r="AE35" s="85"/>
      <c r="AF35" s="86"/>
      <c r="AG35" s="87"/>
      <c r="AH35" s="176"/>
    </row>
    <row r="36" spans="1:34" ht="21" customHeight="1" x14ac:dyDescent="0.35">
      <c r="A36" s="97" t="s">
        <v>77</v>
      </c>
      <c r="B36" s="98">
        <v>45533</v>
      </c>
      <c r="C36" s="48">
        <f t="shared" si="3"/>
        <v>0</v>
      </c>
      <c r="D36" s="48">
        <f t="shared" si="4"/>
        <v>0</v>
      </c>
      <c r="E36" s="48">
        <f t="shared" si="5"/>
        <v>0</v>
      </c>
      <c r="F36" s="42">
        <f t="shared" si="7"/>
        <v>0</v>
      </c>
      <c r="G36" s="99"/>
      <c r="H36" s="185"/>
      <c r="I36" s="185"/>
      <c r="J36" s="100"/>
      <c r="K36" s="82"/>
      <c r="L36" s="102"/>
      <c r="M36" s="100"/>
      <c r="N36" s="82"/>
      <c r="O36" s="102"/>
      <c r="P36" s="100"/>
      <c r="Q36" s="82"/>
      <c r="R36" s="102"/>
      <c r="S36" s="101"/>
      <c r="T36" s="82"/>
      <c r="U36" s="82"/>
      <c r="V36" s="42">
        <f t="shared" si="1"/>
        <v>0</v>
      </c>
      <c r="W36" s="83"/>
      <c r="X36" s="83"/>
      <c r="Y36" s="83"/>
      <c r="Z36" s="83"/>
      <c r="AA36" s="83"/>
      <c r="AB36" s="83"/>
      <c r="AC36" s="83"/>
      <c r="AD36" s="77">
        <f t="shared" si="2"/>
        <v>0</v>
      </c>
      <c r="AE36" s="85"/>
      <c r="AF36" s="86"/>
      <c r="AG36" s="87"/>
      <c r="AH36" s="176"/>
    </row>
    <row r="37" spans="1:34" ht="21" customHeight="1" x14ac:dyDescent="0.35">
      <c r="A37" s="97" t="s">
        <v>78</v>
      </c>
      <c r="B37" s="98">
        <v>45534</v>
      </c>
      <c r="C37" s="48">
        <f t="shared" si="3"/>
        <v>0</v>
      </c>
      <c r="D37" s="48">
        <f t="shared" si="4"/>
        <v>0</v>
      </c>
      <c r="E37" s="48">
        <f t="shared" si="5"/>
        <v>0</v>
      </c>
      <c r="F37" s="42">
        <f t="shared" si="6"/>
        <v>0</v>
      </c>
      <c r="G37" s="99"/>
      <c r="H37" s="185"/>
      <c r="I37" s="185"/>
      <c r="J37" s="100"/>
      <c r="K37" s="82"/>
      <c r="L37" s="102"/>
      <c r="M37" s="100"/>
      <c r="N37" s="82"/>
      <c r="O37" s="102"/>
      <c r="P37" s="100"/>
      <c r="Q37" s="82"/>
      <c r="R37" s="102"/>
      <c r="S37" s="101"/>
      <c r="T37" s="82"/>
      <c r="U37" s="82"/>
      <c r="V37" s="42">
        <f t="shared" si="1"/>
        <v>0</v>
      </c>
      <c r="W37" s="83"/>
      <c r="X37" s="83"/>
      <c r="Y37" s="83"/>
      <c r="Z37" s="83"/>
      <c r="AA37" s="83"/>
      <c r="AB37" s="83"/>
      <c r="AC37" s="83"/>
      <c r="AD37" s="77">
        <f t="shared" si="2"/>
        <v>0</v>
      </c>
      <c r="AE37" s="85"/>
      <c r="AF37" s="83"/>
      <c r="AG37" s="87"/>
      <c r="AH37" s="176"/>
    </row>
    <row r="38" spans="1:34" ht="21" customHeight="1" thickBot="1" x14ac:dyDescent="0.4">
      <c r="A38" s="120" t="s">
        <v>79</v>
      </c>
      <c r="B38" s="121">
        <v>45535</v>
      </c>
      <c r="C38" s="123">
        <f t="shared" si="3"/>
        <v>0</v>
      </c>
      <c r="D38" s="123">
        <f t="shared" si="4"/>
        <v>0</v>
      </c>
      <c r="E38" s="123">
        <f t="shared" si="5"/>
        <v>0</v>
      </c>
      <c r="F38" s="42">
        <f t="shared" si="6"/>
        <v>0</v>
      </c>
      <c r="G38" s="219"/>
      <c r="H38" s="184"/>
      <c r="I38" s="184"/>
      <c r="J38" s="190"/>
      <c r="K38" s="124"/>
      <c r="L38" s="191"/>
      <c r="M38" s="190"/>
      <c r="N38" s="124"/>
      <c r="O38" s="191"/>
      <c r="P38" s="190"/>
      <c r="Q38" s="124"/>
      <c r="R38" s="191"/>
      <c r="S38" s="183"/>
      <c r="T38" s="124"/>
      <c r="U38" s="124"/>
      <c r="V38" s="42">
        <f t="shared" si="1"/>
        <v>0</v>
      </c>
      <c r="W38" s="78"/>
      <c r="X38" s="78"/>
      <c r="Y38" s="78"/>
      <c r="Z38" s="78"/>
      <c r="AA38" s="78"/>
      <c r="AB38" s="78"/>
      <c r="AC38" s="78"/>
      <c r="AD38" s="77">
        <f t="shared" si="2"/>
        <v>0</v>
      </c>
      <c r="AE38" s="79"/>
      <c r="AF38" s="126"/>
      <c r="AG38" s="80"/>
      <c r="AH38" s="176"/>
    </row>
    <row r="39" spans="1:34" ht="21" customHeight="1" thickBot="1" x14ac:dyDescent="0.4">
      <c r="A39" s="88" t="s">
        <v>20</v>
      </c>
      <c r="B39" s="89"/>
      <c r="C39" s="90">
        <f t="shared" ref="C39:V39" si="8">SUM(C8:C38)</f>
        <v>0</v>
      </c>
      <c r="D39" s="91">
        <f t="shared" si="8"/>
        <v>0</v>
      </c>
      <c r="E39" s="92">
        <f t="shared" si="8"/>
        <v>0</v>
      </c>
      <c r="F39" s="93">
        <f t="shared" si="8"/>
        <v>0</v>
      </c>
      <c r="G39" s="94">
        <f t="shared" si="8"/>
        <v>0</v>
      </c>
      <c r="H39" s="93">
        <f t="shared" si="8"/>
        <v>0</v>
      </c>
      <c r="I39" s="93">
        <f t="shared" si="8"/>
        <v>0</v>
      </c>
      <c r="J39" s="96">
        <f t="shared" si="8"/>
        <v>0</v>
      </c>
      <c r="K39" s="91">
        <f t="shared" si="8"/>
        <v>0</v>
      </c>
      <c r="L39" s="92">
        <f t="shared" si="8"/>
        <v>0</v>
      </c>
      <c r="M39" s="96">
        <f t="shared" si="8"/>
        <v>0</v>
      </c>
      <c r="N39" s="91">
        <f t="shared" si="8"/>
        <v>0</v>
      </c>
      <c r="O39" s="92">
        <f t="shared" si="8"/>
        <v>0</v>
      </c>
      <c r="P39" s="96">
        <f t="shared" si="8"/>
        <v>0</v>
      </c>
      <c r="Q39" s="91">
        <f t="shared" si="8"/>
        <v>0</v>
      </c>
      <c r="R39" s="92">
        <f t="shared" si="8"/>
        <v>0</v>
      </c>
      <c r="S39" s="90">
        <f t="shared" si="8"/>
        <v>0</v>
      </c>
      <c r="T39" s="91">
        <f t="shared" si="8"/>
        <v>0</v>
      </c>
      <c r="U39" s="94">
        <f t="shared" si="8"/>
        <v>0</v>
      </c>
      <c r="V39" s="95">
        <f t="shared" si="8"/>
        <v>0</v>
      </c>
      <c r="W39" s="96">
        <f t="shared" ref="W39:AG39" si="9">SUM(W8:W38)</f>
        <v>0</v>
      </c>
      <c r="X39" s="91">
        <f t="shared" si="9"/>
        <v>0</v>
      </c>
      <c r="Y39" s="91">
        <f t="shared" si="9"/>
        <v>0</v>
      </c>
      <c r="Z39" s="91">
        <f t="shared" si="9"/>
        <v>0</v>
      </c>
      <c r="AA39" s="91">
        <f t="shared" si="9"/>
        <v>0</v>
      </c>
      <c r="AB39" s="91">
        <f t="shared" si="9"/>
        <v>0</v>
      </c>
      <c r="AC39" s="94">
        <f t="shared" si="9"/>
        <v>0</v>
      </c>
      <c r="AD39" s="93">
        <f t="shared" si="9"/>
        <v>0</v>
      </c>
      <c r="AE39" s="90">
        <f t="shared" si="9"/>
        <v>0</v>
      </c>
      <c r="AF39" s="91">
        <f t="shared" si="9"/>
        <v>0</v>
      </c>
      <c r="AG39" s="92">
        <f t="shared" si="9"/>
        <v>0</v>
      </c>
      <c r="AH39" s="154"/>
    </row>
    <row r="40" spans="1:34" x14ac:dyDescent="0.35">
      <c r="A40" s="182" t="s">
        <v>100</v>
      </c>
      <c r="J40" s="369">
        <f>J39+K39+L39</f>
        <v>0</v>
      </c>
      <c r="K40" s="370"/>
      <c r="L40" s="371"/>
      <c r="M40" s="369">
        <f t="shared" ref="M40" si="10">M39+N39+O39</f>
        <v>0</v>
      </c>
      <c r="N40" s="370"/>
      <c r="O40" s="371"/>
      <c r="P40" s="369">
        <f t="shared" ref="P40" si="11">P39+Q39+R39</f>
        <v>0</v>
      </c>
      <c r="Q40" s="370"/>
      <c r="R40" s="371"/>
      <c r="S40" s="369">
        <f t="shared" ref="S40" si="12">S39+T39+U39</f>
        <v>0</v>
      </c>
      <c r="T40" s="370"/>
      <c r="U40" s="371"/>
    </row>
    <row r="41" spans="1:34" ht="15" thickBot="1" x14ac:dyDescent="0.4"/>
    <row r="42" spans="1:34" x14ac:dyDescent="0.35">
      <c r="A42" s="3" t="s">
        <v>57</v>
      </c>
      <c r="B42" s="4"/>
      <c r="C42" s="4"/>
      <c r="D42" s="4"/>
      <c r="E42" s="4"/>
      <c r="F42" s="4"/>
      <c r="G42" s="4"/>
      <c r="H42" s="4"/>
      <c r="I42" s="4"/>
      <c r="J42" s="4"/>
      <c r="K42" s="4"/>
      <c r="L42" s="4"/>
      <c r="M42" s="4"/>
      <c r="N42" s="4"/>
      <c r="O42" s="4"/>
      <c r="P42" s="4"/>
      <c r="Q42" s="4"/>
      <c r="R42" s="4"/>
      <c r="S42" s="4"/>
      <c r="T42" s="4"/>
      <c r="U42" s="4"/>
      <c r="V42" s="5"/>
    </row>
    <row r="43" spans="1:34" x14ac:dyDescent="0.35">
      <c r="A43" s="6"/>
      <c r="B43" s="7"/>
      <c r="C43" s="7"/>
      <c r="D43" s="7"/>
      <c r="E43" s="7"/>
      <c r="F43" s="7"/>
      <c r="G43" s="7"/>
      <c r="H43" s="7"/>
      <c r="I43" s="7"/>
      <c r="J43" s="7"/>
      <c r="K43" s="7"/>
      <c r="L43" s="7"/>
      <c r="M43" s="7"/>
      <c r="N43" s="7"/>
      <c r="O43" s="7"/>
      <c r="P43" s="7"/>
      <c r="Q43" s="7"/>
      <c r="R43" s="7"/>
      <c r="S43" s="7"/>
      <c r="T43" s="7"/>
      <c r="U43" s="7"/>
      <c r="V43" s="8"/>
    </row>
    <row r="44" spans="1:34" x14ac:dyDescent="0.35">
      <c r="A44" s="6"/>
      <c r="B44" s="7"/>
      <c r="C44" s="7"/>
      <c r="D44" s="7"/>
      <c r="E44" s="7"/>
      <c r="F44" s="7"/>
      <c r="G44" s="7"/>
      <c r="H44" s="7"/>
      <c r="I44" s="7"/>
      <c r="J44" s="7"/>
      <c r="K44" s="7"/>
      <c r="L44" s="7"/>
      <c r="M44" s="7"/>
      <c r="N44" s="7"/>
      <c r="O44" s="7"/>
      <c r="P44" s="7"/>
      <c r="Q44" s="7"/>
      <c r="R44" s="7"/>
      <c r="S44" s="7"/>
      <c r="T44" s="7"/>
      <c r="U44" s="7"/>
      <c r="V44" s="8"/>
    </row>
    <row r="45" spans="1:34" x14ac:dyDescent="0.35">
      <c r="A45" s="171"/>
      <c r="B45" s="7"/>
      <c r="C45" s="7"/>
      <c r="D45" s="7"/>
      <c r="E45" s="7"/>
      <c r="F45" s="7"/>
      <c r="G45" s="7"/>
      <c r="H45" s="7"/>
      <c r="I45" s="7"/>
      <c r="J45" s="7"/>
      <c r="K45" s="7"/>
      <c r="L45" s="7"/>
      <c r="M45" s="7"/>
      <c r="N45" s="7"/>
      <c r="O45" s="7"/>
      <c r="P45" s="7"/>
      <c r="Q45" s="7"/>
      <c r="R45" s="7"/>
      <c r="S45" s="7"/>
      <c r="T45" s="7"/>
      <c r="U45" s="7"/>
      <c r="V45" s="8"/>
    </row>
    <row r="46" spans="1:34" x14ac:dyDescent="0.35">
      <c r="A46" s="6"/>
      <c r="B46" s="7"/>
      <c r="C46" s="7"/>
      <c r="D46" s="7"/>
      <c r="E46" s="7"/>
      <c r="F46" s="7"/>
      <c r="G46" s="7"/>
      <c r="H46" s="7"/>
      <c r="I46" s="7"/>
      <c r="J46" s="7"/>
      <c r="K46" s="7"/>
      <c r="L46" s="7"/>
      <c r="M46" s="7"/>
      <c r="N46" s="7"/>
      <c r="O46" s="7"/>
      <c r="P46" s="7"/>
      <c r="Q46" s="7"/>
      <c r="R46" s="7"/>
      <c r="S46" s="7"/>
      <c r="T46" s="7"/>
      <c r="U46" s="7"/>
      <c r="V46" s="8"/>
    </row>
    <row r="47" spans="1:34" x14ac:dyDescent="0.35">
      <c r="A47" s="6"/>
      <c r="B47" s="7"/>
      <c r="C47" s="7"/>
      <c r="D47" s="7"/>
      <c r="E47" s="7"/>
      <c r="F47" s="7"/>
      <c r="G47" s="7"/>
      <c r="H47" s="7"/>
      <c r="I47" s="7"/>
      <c r="J47" s="7"/>
      <c r="K47" s="7"/>
      <c r="L47" s="7"/>
      <c r="M47" s="7"/>
      <c r="N47" s="7"/>
      <c r="O47" s="7"/>
      <c r="P47" s="7"/>
      <c r="Q47" s="7"/>
      <c r="R47" s="7"/>
      <c r="S47" s="7"/>
      <c r="T47" s="7"/>
      <c r="U47" s="7"/>
      <c r="V47" s="8"/>
    </row>
    <row r="48" spans="1:34" ht="15" thickBot="1" x14ac:dyDescent="0.4">
      <c r="A48" s="9"/>
      <c r="B48" s="10"/>
      <c r="C48" s="10"/>
      <c r="D48" s="10"/>
      <c r="E48" s="10"/>
      <c r="F48" s="10"/>
      <c r="G48" s="10"/>
      <c r="H48" s="10"/>
      <c r="I48" s="10"/>
      <c r="J48" s="10"/>
      <c r="K48" s="10"/>
      <c r="L48" s="10"/>
      <c r="M48" s="10"/>
      <c r="N48" s="10"/>
      <c r="O48" s="10"/>
      <c r="P48" s="10"/>
      <c r="Q48" s="10"/>
      <c r="R48" s="10"/>
      <c r="S48" s="10"/>
      <c r="T48" s="10"/>
      <c r="U48" s="10"/>
      <c r="V48" s="11"/>
    </row>
    <row r="71" ht="14.25" customHeight="1" x14ac:dyDescent="0.35"/>
  </sheetData>
  <sheetProtection sheet="1" formatColumns="0"/>
  <customSheetViews>
    <customSheetView guid="{BCBC1B11-4E9B-4E8B-8945-781F487FE216}" scale="60" fitToPage="1">
      <selection activeCell="AK37" sqref="AK37"/>
      <pageMargins left="0.70866141732283472" right="0.70866141732283472" top="0.78740157480314965" bottom="0.78740157480314965" header="0.31496062992125984" footer="0.31496062992125984"/>
      <pageSetup paperSize="9" scale="46" orientation="landscape" r:id="rId1"/>
      <headerFooter>
        <oddHeader>&amp;L&amp;"-,Fett"&amp;A 2024</oddHeader>
      </headerFooter>
    </customSheetView>
    <customSheetView guid="{230BA401-F0C0-4897-9C7E-9DC1DEAEC41D}" scale="60" fitToPage="1">
      <selection activeCell="AK37" sqref="AK37"/>
      <pageMargins left="0.70866141732283472" right="0.70866141732283472" top="0.78740157480314965" bottom="0.78740157480314965" header="0.31496062992125984" footer="0.31496062992125984"/>
      <pageSetup paperSize="9" scale="46" orientation="landscape" r:id="rId2"/>
      <headerFooter>
        <oddHeader>&amp;L&amp;"-,Fett"&amp;A 2024</oddHeader>
      </headerFooter>
    </customSheetView>
  </customSheetViews>
  <mergeCells count="35">
    <mergeCell ref="J40:L40"/>
    <mergeCell ref="M40:O40"/>
    <mergeCell ref="P40:R40"/>
    <mergeCell ref="S40:U40"/>
    <mergeCell ref="H6:H7"/>
    <mergeCell ref="I6:I7"/>
    <mergeCell ref="AC6:AC7"/>
    <mergeCell ref="Z6:Z7"/>
    <mergeCell ref="AA6:AA7"/>
    <mergeCell ref="AB6:AB7"/>
    <mergeCell ref="AG6:AG7"/>
    <mergeCell ref="AD6:AD7"/>
    <mergeCell ref="AE6:AE7"/>
    <mergeCell ref="AF6:AF7"/>
    <mergeCell ref="A5:B5"/>
    <mergeCell ref="C5:F5"/>
    <mergeCell ref="W5:AD5"/>
    <mergeCell ref="AE5:AG5"/>
    <mergeCell ref="G5:V5"/>
    <mergeCell ref="AH6:AH7"/>
    <mergeCell ref="A6:A7"/>
    <mergeCell ref="B6:B7"/>
    <mergeCell ref="C6:C7"/>
    <mergeCell ref="D6:D7"/>
    <mergeCell ref="E6:E7"/>
    <mergeCell ref="Y6:Y7"/>
    <mergeCell ref="F6:F7"/>
    <mergeCell ref="J6:L6"/>
    <mergeCell ref="M6:O6"/>
    <mergeCell ref="P6:R6"/>
    <mergeCell ref="S6:U6"/>
    <mergeCell ref="V6:V7"/>
    <mergeCell ref="W6:W7"/>
    <mergeCell ref="X6:X7"/>
    <mergeCell ref="G6:G7"/>
  </mergeCells>
  <dataValidations count="1">
    <dataValidation type="whole" operator="greaterThanOrEqual" allowBlank="1" showInputMessage="1" showErrorMessage="1" errorTitle="Achtung!" error="Sie dürfen nur ganze Zahlen eingeben!" sqref="C8:AG38">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&amp;L&amp;"-,Fett"&amp;A 2024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0"/>
  <sheetViews>
    <sheetView zoomScale="60" zoomScaleNormal="60" zoomScalePageLayoutView="90" workbookViewId="0">
      <selection activeCell="AF23" sqref="AF23"/>
    </sheetView>
  </sheetViews>
  <sheetFormatPr baseColWidth="10" defaultColWidth="11" defaultRowHeight="14.5" x14ac:dyDescent="0.35"/>
  <cols>
    <col min="1" max="1" width="16.33203125" style="1" customWidth="1"/>
    <col min="2" max="2" width="10.5" style="1" bestFit="1" customWidth="1"/>
    <col min="3" max="5" width="6.08203125" style="1" customWidth="1"/>
    <col min="6" max="6" width="9" style="1" customWidth="1"/>
    <col min="7" max="33" width="6.08203125" style="1" customWidth="1"/>
    <col min="34" max="34" width="38.58203125" style="1" customWidth="1"/>
    <col min="35" max="16384" width="11" style="1"/>
  </cols>
  <sheetData>
    <row r="1" spans="1:34" ht="21" customHeight="1" x14ac:dyDescent="0.35">
      <c r="A1" s="178" t="s">
        <v>0</v>
      </c>
      <c r="B1" s="2">
        <f>'Deckblatt 2024'!C7</f>
        <v>0</v>
      </c>
    </row>
    <row r="2" spans="1:34" ht="21" customHeight="1" x14ac:dyDescent="0.35">
      <c r="A2" s="179" t="s">
        <v>99</v>
      </c>
      <c r="B2" s="2">
        <f>'Deckblatt 2024'!C9</f>
        <v>0</v>
      </c>
    </row>
    <row r="3" spans="1:34" ht="21" customHeight="1" x14ac:dyDescent="0.35">
      <c r="A3" s="179" t="s">
        <v>82</v>
      </c>
      <c r="B3" s="36">
        <f>'Deckblatt 2024'!C11</f>
        <v>0</v>
      </c>
    </row>
    <row r="4" spans="1:34" ht="21" customHeight="1" thickBot="1" x14ac:dyDescent="0.4"/>
    <row r="5" spans="1:34" ht="21" customHeight="1" thickBot="1" x14ac:dyDescent="0.4">
      <c r="A5" s="290" t="s">
        <v>15</v>
      </c>
      <c r="B5" s="340"/>
      <c r="C5" s="290" t="str">
        <f>'Jahresübersicht 2024'!B5</f>
        <v>Nutzende nach Geschlecht</v>
      </c>
      <c r="D5" s="291"/>
      <c r="E5" s="291"/>
      <c r="F5" s="292"/>
      <c r="G5" s="354" t="str">
        <f>'Jahresübersicht 2024'!F5</f>
        <v>Nutzende nach Altersgruppen</v>
      </c>
      <c r="H5" s="355"/>
      <c r="I5" s="355"/>
      <c r="J5" s="355"/>
      <c r="K5" s="355"/>
      <c r="L5" s="355"/>
      <c r="M5" s="355"/>
      <c r="N5" s="355"/>
      <c r="O5" s="355"/>
      <c r="P5" s="355"/>
      <c r="Q5" s="355"/>
      <c r="R5" s="355"/>
      <c r="S5" s="355"/>
      <c r="T5" s="355"/>
      <c r="U5" s="355"/>
      <c r="V5" s="292"/>
      <c r="W5" s="290" t="str">
        <f>'Jahresübersicht 2024'!V5</f>
        <v>Nutzungen nach Inhalt/Methode</v>
      </c>
      <c r="X5" s="291"/>
      <c r="Y5" s="291"/>
      <c r="Z5" s="291"/>
      <c r="AA5" s="291"/>
      <c r="AB5" s="291"/>
      <c r="AC5" s="291"/>
      <c r="AD5" s="292"/>
      <c r="AE5" s="290" t="str">
        <f>'Jahresübersicht 2024'!AD5</f>
        <v>Anzahl der:</v>
      </c>
      <c r="AF5" s="291"/>
      <c r="AG5" s="340"/>
      <c r="AH5" s="155" t="s">
        <v>80</v>
      </c>
    </row>
    <row r="6" spans="1:34" ht="45" customHeight="1" x14ac:dyDescent="0.35">
      <c r="A6" s="346" t="s">
        <v>21</v>
      </c>
      <c r="B6" s="344" t="s">
        <v>22</v>
      </c>
      <c r="C6" s="348" t="s">
        <v>59</v>
      </c>
      <c r="D6" s="350" t="s">
        <v>60</v>
      </c>
      <c r="E6" s="352" t="s">
        <v>1</v>
      </c>
      <c r="F6" s="338" t="s">
        <v>2</v>
      </c>
      <c r="G6" s="367" t="s">
        <v>3</v>
      </c>
      <c r="H6" s="317" t="s">
        <v>28</v>
      </c>
      <c r="I6" s="372" t="s">
        <v>29</v>
      </c>
      <c r="J6" s="321" t="s">
        <v>4</v>
      </c>
      <c r="K6" s="322"/>
      <c r="L6" s="323"/>
      <c r="M6" s="341" t="s">
        <v>5</v>
      </c>
      <c r="N6" s="342"/>
      <c r="O6" s="343"/>
      <c r="P6" s="321" t="s">
        <v>6</v>
      </c>
      <c r="Q6" s="322"/>
      <c r="R6" s="323"/>
      <c r="S6" s="322" t="s">
        <v>58</v>
      </c>
      <c r="T6" s="322"/>
      <c r="U6" s="322"/>
      <c r="V6" s="288" t="s">
        <v>2</v>
      </c>
      <c r="W6" s="324" t="str">
        <f>'Jahresübersicht 2024'!V6</f>
        <v>Einzelarbeit</v>
      </c>
      <c r="X6" s="333" t="str">
        <f>'Jahresübersicht 2024'!W6</f>
        <v>offenes Angebot</v>
      </c>
      <c r="Y6" s="333" t="str">
        <f>'Jahresübersicht 2024'!X6</f>
        <v>Gruppenangebot</v>
      </c>
      <c r="Z6" s="333" t="str">
        <f>'Jahresübersicht 2024'!Y6</f>
        <v>Beteiligungsprojekt</v>
      </c>
      <c r="AA6" s="333" t="str">
        <f>'Jahresübersicht 2024'!Z6</f>
        <v>Angebot in Kooperation</v>
      </c>
      <c r="AB6" s="333" t="str">
        <f>'Jahresübersicht 2024'!AA6</f>
        <v>Ausflug/Exkursion</v>
      </c>
      <c r="AC6" s="336" t="str">
        <f>'Jahresübersicht 2024'!AB6</f>
        <v>Fahrt mit Übernachtung</v>
      </c>
      <c r="AD6" s="338" t="s">
        <v>2</v>
      </c>
      <c r="AE6" s="324" t="str">
        <f>'Jahresübersicht 2024'!AD6</f>
        <v>selbstverwalteten Gruppen</v>
      </c>
      <c r="AF6" s="333" t="str">
        <f>'Jahresübersicht 2024'!AE6</f>
        <v>Veranstaltungen</v>
      </c>
      <c r="AG6" s="336" t="str">
        <f>'Jahresübersicht 2024'!AF6</f>
        <v xml:space="preserve">Nutzung durch Gemeinwesen </v>
      </c>
      <c r="AH6" s="329"/>
    </row>
    <row r="7" spans="1:34" ht="70" customHeight="1" thickBot="1" x14ac:dyDescent="0.4">
      <c r="A7" s="347"/>
      <c r="B7" s="345"/>
      <c r="C7" s="349"/>
      <c r="D7" s="351"/>
      <c r="E7" s="353"/>
      <c r="F7" s="339"/>
      <c r="G7" s="368"/>
      <c r="H7" s="318"/>
      <c r="I7" s="373" t="s">
        <v>25</v>
      </c>
      <c r="J7" s="188" t="s">
        <v>25</v>
      </c>
      <c r="K7" s="75" t="s">
        <v>26</v>
      </c>
      <c r="L7" s="189" t="s">
        <v>27</v>
      </c>
      <c r="M7" s="188" t="s">
        <v>25</v>
      </c>
      <c r="N7" s="75" t="s">
        <v>26</v>
      </c>
      <c r="O7" s="189" t="s">
        <v>27</v>
      </c>
      <c r="P7" s="188" t="s">
        <v>25</v>
      </c>
      <c r="Q7" s="75" t="s">
        <v>26</v>
      </c>
      <c r="R7" s="189" t="s">
        <v>27</v>
      </c>
      <c r="S7" s="187" t="s">
        <v>25</v>
      </c>
      <c r="T7" s="75" t="s">
        <v>26</v>
      </c>
      <c r="U7" s="76" t="s">
        <v>27</v>
      </c>
      <c r="V7" s="289"/>
      <c r="W7" s="358"/>
      <c r="X7" s="334"/>
      <c r="Y7" s="334"/>
      <c r="Z7" s="334"/>
      <c r="AA7" s="334"/>
      <c r="AB7" s="334"/>
      <c r="AC7" s="337"/>
      <c r="AD7" s="339"/>
      <c r="AE7" s="358"/>
      <c r="AF7" s="334"/>
      <c r="AG7" s="337"/>
      <c r="AH7" s="330"/>
    </row>
    <row r="8" spans="1:34" ht="21" customHeight="1" x14ac:dyDescent="0.35">
      <c r="A8" s="120" t="s">
        <v>73</v>
      </c>
      <c r="B8" s="121">
        <v>45536</v>
      </c>
      <c r="C8" s="127">
        <f>J8+M8+P8+S8</f>
        <v>0</v>
      </c>
      <c r="D8" s="127">
        <f t="shared" ref="D8:E8" si="0">K8+N8+Q8+T8</f>
        <v>0</v>
      </c>
      <c r="E8" s="127">
        <f t="shared" si="0"/>
        <v>0</v>
      </c>
      <c r="F8" s="42">
        <f>SUM(C8:E8)</f>
        <v>0</v>
      </c>
      <c r="G8" s="219"/>
      <c r="H8" s="184"/>
      <c r="I8" s="214"/>
      <c r="J8" s="190"/>
      <c r="K8" s="124"/>
      <c r="L8" s="191"/>
      <c r="M8" s="190"/>
      <c r="N8" s="124"/>
      <c r="O8" s="191"/>
      <c r="P8" s="190"/>
      <c r="Q8" s="124"/>
      <c r="R8" s="191"/>
      <c r="S8" s="183"/>
      <c r="T8" s="124"/>
      <c r="U8" s="124"/>
      <c r="V8" s="42">
        <f t="shared" ref="V8:V37" si="1">SUM(G8:U8)</f>
        <v>0</v>
      </c>
      <c r="W8" s="78"/>
      <c r="X8" s="78"/>
      <c r="Y8" s="78"/>
      <c r="Z8" s="78"/>
      <c r="AA8" s="78"/>
      <c r="AB8" s="78"/>
      <c r="AC8" s="125"/>
      <c r="AD8" s="77">
        <f t="shared" ref="AD8:AD37" si="2">SUM(W8:AC8)</f>
        <v>0</v>
      </c>
      <c r="AE8" s="79"/>
      <c r="AF8" s="126"/>
      <c r="AG8" s="80"/>
      <c r="AH8" s="176"/>
    </row>
    <row r="9" spans="1:34" ht="21" customHeight="1" x14ac:dyDescent="0.35">
      <c r="A9" s="97" t="s">
        <v>74</v>
      </c>
      <c r="B9" s="98">
        <v>45537</v>
      </c>
      <c r="C9" s="118">
        <f t="shared" ref="C9:C37" si="3">J9+M9+P9+S9</f>
        <v>0</v>
      </c>
      <c r="D9" s="118">
        <f t="shared" ref="D9:D37" si="4">K9+N9+Q9+T9</f>
        <v>0</v>
      </c>
      <c r="E9" s="118">
        <f t="shared" ref="E9:E37" si="5">L9+O9+R9+U9</f>
        <v>0</v>
      </c>
      <c r="F9" s="42">
        <f t="shared" ref="F9:F37" si="6">SUM(C9:E9)</f>
        <v>0</v>
      </c>
      <c r="G9" s="99"/>
      <c r="H9" s="185"/>
      <c r="I9" s="215"/>
      <c r="J9" s="100"/>
      <c r="K9" s="82"/>
      <c r="L9" s="102"/>
      <c r="M9" s="100"/>
      <c r="N9" s="82"/>
      <c r="O9" s="102"/>
      <c r="P9" s="100"/>
      <c r="Q9" s="82"/>
      <c r="R9" s="102"/>
      <c r="S9" s="101"/>
      <c r="T9" s="82"/>
      <c r="U9" s="82"/>
      <c r="V9" s="42">
        <f t="shared" si="1"/>
        <v>0</v>
      </c>
      <c r="W9" s="83"/>
      <c r="X9" s="83"/>
      <c r="Y9" s="83"/>
      <c r="Z9" s="83"/>
      <c r="AA9" s="83"/>
      <c r="AB9" s="83"/>
      <c r="AC9" s="84"/>
      <c r="AD9" s="77">
        <f t="shared" si="2"/>
        <v>0</v>
      </c>
      <c r="AE9" s="85"/>
      <c r="AF9" s="86"/>
      <c r="AG9" s="87"/>
      <c r="AH9" s="177"/>
    </row>
    <row r="10" spans="1:34" ht="21" customHeight="1" x14ac:dyDescent="0.35">
      <c r="A10" s="97" t="s">
        <v>75</v>
      </c>
      <c r="B10" s="98">
        <v>45538</v>
      </c>
      <c r="C10" s="118">
        <f t="shared" si="3"/>
        <v>0</v>
      </c>
      <c r="D10" s="118">
        <f t="shared" si="4"/>
        <v>0</v>
      </c>
      <c r="E10" s="118">
        <f t="shared" si="5"/>
        <v>0</v>
      </c>
      <c r="F10" s="42">
        <f t="shared" si="6"/>
        <v>0</v>
      </c>
      <c r="G10" s="99"/>
      <c r="H10" s="185"/>
      <c r="I10" s="215"/>
      <c r="J10" s="100"/>
      <c r="K10" s="82"/>
      <c r="L10" s="102"/>
      <c r="M10" s="100"/>
      <c r="N10" s="82"/>
      <c r="O10" s="102"/>
      <c r="P10" s="100"/>
      <c r="Q10" s="82"/>
      <c r="R10" s="102"/>
      <c r="S10" s="101"/>
      <c r="T10" s="82"/>
      <c r="U10" s="82"/>
      <c r="V10" s="42">
        <f t="shared" si="1"/>
        <v>0</v>
      </c>
      <c r="W10" s="83"/>
      <c r="X10" s="83"/>
      <c r="Y10" s="83"/>
      <c r="Z10" s="83"/>
      <c r="AA10" s="83"/>
      <c r="AB10" s="83"/>
      <c r="AC10" s="84"/>
      <c r="AD10" s="77">
        <f t="shared" si="2"/>
        <v>0</v>
      </c>
      <c r="AE10" s="85"/>
      <c r="AF10" s="86"/>
      <c r="AG10" s="87"/>
      <c r="AH10" s="176"/>
    </row>
    <row r="11" spans="1:34" ht="21" customHeight="1" x14ac:dyDescent="0.35">
      <c r="A11" s="97" t="s">
        <v>76</v>
      </c>
      <c r="B11" s="98">
        <v>45539</v>
      </c>
      <c r="C11" s="118">
        <f t="shared" si="3"/>
        <v>0</v>
      </c>
      <c r="D11" s="118">
        <f t="shared" si="4"/>
        <v>0</v>
      </c>
      <c r="E11" s="118">
        <f t="shared" si="5"/>
        <v>0</v>
      </c>
      <c r="F11" s="42">
        <f t="shared" si="6"/>
        <v>0</v>
      </c>
      <c r="G11" s="99"/>
      <c r="H11" s="185"/>
      <c r="I11" s="215"/>
      <c r="J11" s="100"/>
      <c r="K11" s="82"/>
      <c r="L11" s="102"/>
      <c r="M11" s="100"/>
      <c r="N11" s="82"/>
      <c r="O11" s="102"/>
      <c r="P11" s="100"/>
      <c r="Q11" s="82"/>
      <c r="R11" s="102"/>
      <c r="S11" s="101"/>
      <c r="T11" s="82"/>
      <c r="U11" s="82"/>
      <c r="V11" s="42">
        <f t="shared" si="1"/>
        <v>0</v>
      </c>
      <c r="W11" s="83"/>
      <c r="X11" s="83"/>
      <c r="Y11" s="83"/>
      <c r="Z11" s="83"/>
      <c r="AA11" s="83"/>
      <c r="AB11" s="83"/>
      <c r="AC11" s="84"/>
      <c r="AD11" s="77">
        <f t="shared" si="2"/>
        <v>0</v>
      </c>
      <c r="AE11" s="85"/>
      <c r="AF11" s="86"/>
      <c r="AG11" s="87"/>
      <c r="AH11" s="176"/>
    </row>
    <row r="12" spans="1:34" ht="21" customHeight="1" x14ac:dyDescent="0.35">
      <c r="A12" s="97" t="s">
        <v>77</v>
      </c>
      <c r="B12" s="98">
        <v>45540</v>
      </c>
      <c r="C12" s="118">
        <f t="shared" si="3"/>
        <v>0</v>
      </c>
      <c r="D12" s="118">
        <f t="shared" si="4"/>
        <v>0</v>
      </c>
      <c r="E12" s="118">
        <f t="shared" si="5"/>
        <v>0</v>
      </c>
      <c r="F12" s="42">
        <f t="shared" si="6"/>
        <v>0</v>
      </c>
      <c r="G12" s="99"/>
      <c r="H12" s="185"/>
      <c r="I12" s="215"/>
      <c r="J12" s="100"/>
      <c r="K12" s="82"/>
      <c r="L12" s="102"/>
      <c r="M12" s="100"/>
      <c r="N12" s="82"/>
      <c r="O12" s="102"/>
      <c r="P12" s="100"/>
      <c r="Q12" s="82"/>
      <c r="R12" s="102"/>
      <c r="S12" s="101"/>
      <c r="T12" s="82"/>
      <c r="U12" s="82"/>
      <c r="V12" s="42">
        <f t="shared" si="1"/>
        <v>0</v>
      </c>
      <c r="W12" s="83"/>
      <c r="X12" s="83"/>
      <c r="Y12" s="83"/>
      <c r="Z12" s="83"/>
      <c r="AA12" s="83"/>
      <c r="AB12" s="83"/>
      <c r="AC12" s="84"/>
      <c r="AD12" s="77">
        <f t="shared" si="2"/>
        <v>0</v>
      </c>
      <c r="AE12" s="85"/>
      <c r="AF12" s="86"/>
      <c r="AG12" s="87"/>
      <c r="AH12" s="176"/>
    </row>
    <row r="13" spans="1:34" ht="21" customHeight="1" x14ac:dyDescent="0.35">
      <c r="A13" s="97" t="s">
        <v>78</v>
      </c>
      <c r="B13" s="98">
        <v>45541</v>
      </c>
      <c r="C13" s="118">
        <f t="shared" si="3"/>
        <v>0</v>
      </c>
      <c r="D13" s="118">
        <f t="shared" si="4"/>
        <v>0</v>
      </c>
      <c r="E13" s="118">
        <f t="shared" si="5"/>
        <v>0</v>
      </c>
      <c r="F13" s="42">
        <f t="shared" si="6"/>
        <v>0</v>
      </c>
      <c r="G13" s="99"/>
      <c r="H13" s="185"/>
      <c r="I13" s="215"/>
      <c r="J13" s="100"/>
      <c r="K13" s="82"/>
      <c r="L13" s="102"/>
      <c r="M13" s="100"/>
      <c r="N13" s="82"/>
      <c r="O13" s="102"/>
      <c r="P13" s="100"/>
      <c r="Q13" s="82"/>
      <c r="R13" s="102"/>
      <c r="S13" s="101"/>
      <c r="T13" s="82"/>
      <c r="U13" s="82"/>
      <c r="V13" s="42">
        <f t="shared" si="1"/>
        <v>0</v>
      </c>
      <c r="W13" s="83"/>
      <c r="X13" s="83"/>
      <c r="Y13" s="83"/>
      <c r="Z13" s="83"/>
      <c r="AA13" s="83"/>
      <c r="AB13" s="83"/>
      <c r="AC13" s="84"/>
      <c r="AD13" s="77">
        <f t="shared" si="2"/>
        <v>0</v>
      </c>
      <c r="AE13" s="85"/>
      <c r="AF13" s="86"/>
      <c r="AG13" s="87"/>
      <c r="AH13" s="177"/>
    </row>
    <row r="14" spans="1:34" ht="21" customHeight="1" x14ac:dyDescent="0.35">
      <c r="A14" s="120" t="s">
        <v>79</v>
      </c>
      <c r="B14" s="121">
        <v>45542</v>
      </c>
      <c r="C14" s="127">
        <f t="shared" si="3"/>
        <v>0</v>
      </c>
      <c r="D14" s="127">
        <f t="shared" si="4"/>
        <v>0</v>
      </c>
      <c r="E14" s="127">
        <f t="shared" si="5"/>
        <v>0</v>
      </c>
      <c r="F14" s="42">
        <f t="shared" si="6"/>
        <v>0</v>
      </c>
      <c r="G14" s="219"/>
      <c r="H14" s="184"/>
      <c r="I14" s="214"/>
      <c r="J14" s="190"/>
      <c r="K14" s="124"/>
      <c r="L14" s="191"/>
      <c r="M14" s="190"/>
      <c r="N14" s="124"/>
      <c r="O14" s="191"/>
      <c r="P14" s="190"/>
      <c r="Q14" s="124"/>
      <c r="R14" s="191"/>
      <c r="S14" s="183"/>
      <c r="T14" s="124"/>
      <c r="U14" s="124"/>
      <c r="V14" s="42">
        <f t="shared" si="1"/>
        <v>0</v>
      </c>
      <c r="W14" s="78"/>
      <c r="X14" s="78"/>
      <c r="Y14" s="78"/>
      <c r="Z14" s="78"/>
      <c r="AA14" s="78"/>
      <c r="AB14" s="78"/>
      <c r="AC14" s="125"/>
      <c r="AD14" s="77">
        <f t="shared" si="2"/>
        <v>0</v>
      </c>
      <c r="AE14" s="79"/>
      <c r="AF14" s="126"/>
      <c r="AG14" s="80"/>
      <c r="AH14" s="176"/>
    </row>
    <row r="15" spans="1:34" ht="21" customHeight="1" x14ac:dyDescent="0.35">
      <c r="A15" s="120" t="s">
        <v>73</v>
      </c>
      <c r="B15" s="121">
        <v>45543</v>
      </c>
      <c r="C15" s="127">
        <f t="shared" si="3"/>
        <v>0</v>
      </c>
      <c r="D15" s="127">
        <f t="shared" si="4"/>
        <v>0</v>
      </c>
      <c r="E15" s="127">
        <f t="shared" si="5"/>
        <v>0</v>
      </c>
      <c r="F15" s="42">
        <f t="shared" si="6"/>
        <v>0</v>
      </c>
      <c r="G15" s="219"/>
      <c r="H15" s="184"/>
      <c r="I15" s="214"/>
      <c r="J15" s="190"/>
      <c r="K15" s="124"/>
      <c r="L15" s="191"/>
      <c r="M15" s="190"/>
      <c r="N15" s="124"/>
      <c r="O15" s="191"/>
      <c r="P15" s="190"/>
      <c r="Q15" s="124"/>
      <c r="R15" s="191"/>
      <c r="S15" s="183"/>
      <c r="T15" s="124"/>
      <c r="U15" s="124"/>
      <c r="V15" s="42">
        <f t="shared" si="1"/>
        <v>0</v>
      </c>
      <c r="W15" s="78"/>
      <c r="X15" s="78"/>
      <c r="Y15" s="78"/>
      <c r="Z15" s="78"/>
      <c r="AA15" s="78"/>
      <c r="AB15" s="78"/>
      <c r="AC15" s="125"/>
      <c r="AD15" s="77">
        <f t="shared" si="2"/>
        <v>0</v>
      </c>
      <c r="AE15" s="79"/>
      <c r="AF15" s="126"/>
      <c r="AG15" s="80"/>
      <c r="AH15" s="176"/>
    </row>
    <row r="16" spans="1:34" ht="21" customHeight="1" x14ac:dyDescent="0.35">
      <c r="A16" s="97" t="s">
        <v>74</v>
      </c>
      <c r="B16" s="98">
        <v>45544</v>
      </c>
      <c r="C16" s="118">
        <f t="shared" si="3"/>
        <v>0</v>
      </c>
      <c r="D16" s="118">
        <f t="shared" si="4"/>
        <v>0</v>
      </c>
      <c r="E16" s="118">
        <f t="shared" si="5"/>
        <v>0</v>
      </c>
      <c r="F16" s="42">
        <f t="shared" si="6"/>
        <v>0</v>
      </c>
      <c r="G16" s="99"/>
      <c r="H16" s="185"/>
      <c r="I16" s="215"/>
      <c r="J16" s="100"/>
      <c r="K16" s="82"/>
      <c r="L16" s="102"/>
      <c r="M16" s="100"/>
      <c r="N16" s="82"/>
      <c r="O16" s="102"/>
      <c r="P16" s="100"/>
      <c r="Q16" s="82"/>
      <c r="R16" s="102"/>
      <c r="S16" s="101"/>
      <c r="T16" s="82"/>
      <c r="U16" s="82"/>
      <c r="V16" s="42">
        <f t="shared" si="1"/>
        <v>0</v>
      </c>
      <c r="W16" s="83"/>
      <c r="X16" s="83"/>
      <c r="Y16" s="83"/>
      <c r="Z16" s="83"/>
      <c r="AA16" s="83"/>
      <c r="AB16" s="83"/>
      <c r="AC16" s="84"/>
      <c r="AD16" s="77">
        <f t="shared" si="2"/>
        <v>0</v>
      </c>
      <c r="AE16" s="85"/>
      <c r="AF16" s="86"/>
      <c r="AG16" s="87"/>
      <c r="AH16" s="176"/>
    </row>
    <row r="17" spans="1:34" ht="21" customHeight="1" x14ac:dyDescent="0.35">
      <c r="A17" s="97" t="s">
        <v>75</v>
      </c>
      <c r="B17" s="98">
        <v>45545</v>
      </c>
      <c r="C17" s="118">
        <f t="shared" si="3"/>
        <v>0</v>
      </c>
      <c r="D17" s="118">
        <f t="shared" si="4"/>
        <v>0</v>
      </c>
      <c r="E17" s="118">
        <f t="shared" si="5"/>
        <v>0</v>
      </c>
      <c r="F17" s="42">
        <f t="shared" si="6"/>
        <v>0</v>
      </c>
      <c r="G17" s="99"/>
      <c r="H17" s="185"/>
      <c r="I17" s="215"/>
      <c r="J17" s="100"/>
      <c r="K17" s="82"/>
      <c r="L17" s="102"/>
      <c r="M17" s="100"/>
      <c r="N17" s="82"/>
      <c r="O17" s="102"/>
      <c r="P17" s="100"/>
      <c r="Q17" s="82"/>
      <c r="R17" s="102"/>
      <c r="S17" s="101"/>
      <c r="T17" s="82"/>
      <c r="U17" s="82"/>
      <c r="V17" s="42">
        <f t="shared" si="1"/>
        <v>0</v>
      </c>
      <c r="W17" s="83"/>
      <c r="X17" s="83"/>
      <c r="Y17" s="83"/>
      <c r="Z17" s="83"/>
      <c r="AA17" s="83"/>
      <c r="AB17" s="83"/>
      <c r="AC17" s="84"/>
      <c r="AD17" s="77">
        <f t="shared" si="2"/>
        <v>0</v>
      </c>
      <c r="AE17" s="85"/>
      <c r="AF17" s="86"/>
      <c r="AG17" s="87"/>
      <c r="AH17" s="177"/>
    </row>
    <row r="18" spans="1:34" ht="21" customHeight="1" x14ac:dyDescent="0.35">
      <c r="A18" s="97" t="s">
        <v>76</v>
      </c>
      <c r="B18" s="98">
        <v>45546</v>
      </c>
      <c r="C18" s="118">
        <f t="shared" si="3"/>
        <v>0</v>
      </c>
      <c r="D18" s="118">
        <f t="shared" si="4"/>
        <v>0</v>
      </c>
      <c r="E18" s="118">
        <f t="shared" si="5"/>
        <v>0</v>
      </c>
      <c r="F18" s="42">
        <f t="shared" si="6"/>
        <v>0</v>
      </c>
      <c r="G18" s="99"/>
      <c r="H18" s="185"/>
      <c r="I18" s="215"/>
      <c r="J18" s="100"/>
      <c r="K18" s="82"/>
      <c r="L18" s="102"/>
      <c r="M18" s="100"/>
      <c r="N18" s="82"/>
      <c r="O18" s="102"/>
      <c r="P18" s="100"/>
      <c r="Q18" s="82"/>
      <c r="R18" s="102"/>
      <c r="S18" s="101"/>
      <c r="T18" s="82"/>
      <c r="U18" s="82"/>
      <c r="V18" s="42">
        <f t="shared" si="1"/>
        <v>0</v>
      </c>
      <c r="W18" s="83"/>
      <c r="X18" s="83"/>
      <c r="Y18" s="83"/>
      <c r="Z18" s="83"/>
      <c r="AA18" s="83"/>
      <c r="AB18" s="83"/>
      <c r="AC18" s="84"/>
      <c r="AD18" s="77">
        <f t="shared" si="2"/>
        <v>0</v>
      </c>
      <c r="AE18" s="85"/>
      <c r="AF18" s="86"/>
      <c r="AG18" s="87"/>
      <c r="AH18" s="176"/>
    </row>
    <row r="19" spans="1:34" ht="21" customHeight="1" x14ac:dyDescent="0.35">
      <c r="A19" s="97" t="s">
        <v>77</v>
      </c>
      <c r="B19" s="98">
        <v>45547</v>
      </c>
      <c r="C19" s="118">
        <f t="shared" si="3"/>
        <v>0</v>
      </c>
      <c r="D19" s="118">
        <f t="shared" si="4"/>
        <v>0</v>
      </c>
      <c r="E19" s="118">
        <f t="shared" si="5"/>
        <v>0</v>
      </c>
      <c r="F19" s="42">
        <f t="shared" si="6"/>
        <v>0</v>
      </c>
      <c r="G19" s="99"/>
      <c r="H19" s="185"/>
      <c r="I19" s="215"/>
      <c r="J19" s="100"/>
      <c r="K19" s="82"/>
      <c r="L19" s="102"/>
      <c r="M19" s="100"/>
      <c r="N19" s="82"/>
      <c r="O19" s="102"/>
      <c r="P19" s="100"/>
      <c r="Q19" s="82"/>
      <c r="R19" s="102"/>
      <c r="S19" s="101"/>
      <c r="T19" s="82"/>
      <c r="U19" s="82"/>
      <c r="V19" s="42">
        <f t="shared" si="1"/>
        <v>0</v>
      </c>
      <c r="W19" s="83"/>
      <c r="X19" s="83"/>
      <c r="Y19" s="83"/>
      <c r="Z19" s="83"/>
      <c r="AA19" s="83"/>
      <c r="AB19" s="83"/>
      <c r="AC19" s="84"/>
      <c r="AD19" s="77">
        <f t="shared" si="2"/>
        <v>0</v>
      </c>
      <c r="AE19" s="85"/>
      <c r="AF19" s="86"/>
      <c r="AG19" s="87"/>
      <c r="AH19" s="176"/>
    </row>
    <row r="20" spans="1:34" ht="21" customHeight="1" x14ac:dyDescent="0.35">
      <c r="A20" s="97" t="s">
        <v>78</v>
      </c>
      <c r="B20" s="98">
        <v>45548</v>
      </c>
      <c r="C20" s="118">
        <f t="shared" si="3"/>
        <v>0</v>
      </c>
      <c r="D20" s="118">
        <f t="shared" si="4"/>
        <v>0</v>
      </c>
      <c r="E20" s="118">
        <f t="shared" si="5"/>
        <v>0</v>
      </c>
      <c r="F20" s="42">
        <f t="shared" si="6"/>
        <v>0</v>
      </c>
      <c r="G20" s="99"/>
      <c r="H20" s="185"/>
      <c r="I20" s="215"/>
      <c r="J20" s="100"/>
      <c r="K20" s="82"/>
      <c r="L20" s="102"/>
      <c r="M20" s="100"/>
      <c r="N20" s="82"/>
      <c r="O20" s="102"/>
      <c r="P20" s="100"/>
      <c r="Q20" s="82"/>
      <c r="R20" s="102"/>
      <c r="S20" s="101"/>
      <c r="T20" s="82"/>
      <c r="U20" s="82"/>
      <c r="V20" s="42">
        <f t="shared" si="1"/>
        <v>0</v>
      </c>
      <c r="W20" s="83"/>
      <c r="X20" s="83"/>
      <c r="Y20" s="83"/>
      <c r="Z20" s="83"/>
      <c r="AA20" s="83"/>
      <c r="AB20" s="83"/>
      <c r="AC20" s="84"/>
      <c r="AD20" s="77">
        <f t="shared" si="2"/>
        <v>0</v>
      </c>
      <c r="AE20" s="85"/>
      <c r="AF20" s="86"/>
      <c r="AG20" s="87"/>
      <c r="AH20" s="176"/>
    </row>
    <row r="21" spans="1:34" ht="21" customHeight="1" x14ac:dyDescent="0.35">
      <c r="A21" s="120" t="s">
        <v>79</v>
      </c>
      <c r="B21" s="121">
        <v>45549</v>
      </c>
      <c r="C21" s="127">
        <f t="shared" si="3"/>
        <v>0</v>
      </c>
      <c r="D21" s="127">
        <f t="shared" si="4"/>
        <v>0</v>
      </c>
      <c r="E21" s="127">
        <f t="shared" si="5"/>
        <v>0</v>
      </c>
      <c r="F21" s="42">
        <f t="shared" si="6"/>
        <v>0</v>
      </c>
      <c r="G21" s="219"/>
      <c r="H21" s="184"/>
      <c r="I21" s="214"/>
      <c r="J21" s="190"/>
      <c r="K21" s="124"/>
      <c r="L21" s="191"/>
      <c r="M21" s="190"/>
      <c r="N21" s="124"/>
      <c r="O21" s="191"/>
      <c r="P21" s="190"/>
      <c r="Q21" s="124"/>
      <c r="R21" s="191"/>
      <c r="S21" s="183"/>
      <c r="T21" s="124"/>
      <c r="U21" s="124"/>
      <c r="V21" s="42">
        <f t="shared" si="1"/>
        <v>0</v>
      </c>
      <c r="W21" s="78"/>
      <c r="X21" s="78"/>
      <c r="Y21" s="78"/>
      <c r="Z21" s="78"/>
      <c r="AA21" s="78"/>
      <c r="AB21" s="78"/>
      <c r="AC21" s="125"/>
      <c r="AD21" s="77">
        <f t="shared" si="2"/>
        <v>0</v>
      </c>
      <c r="AE21" s="79"/>
      <c r="AF21" s="126"/>
      <c r="AG21" s="80"/>
      <c r="AH21" s="176"/>
    </row>
    <row r="22" spans="1:34" ht="21" customHeight="1" x14ac:dyDescent="0.35">
      <c r="A22" s="120" t="s">
        <v>73</v>
      </c>
      <c r="B22" s="121">
        <v>45550</v>
      </c>
      <c r="C22" s="127">
        <f t="shared" si="3"/>
        <v>0</v>
      </c>
      <c r="D22" s="127">
        <f t="shared" si="4"/>
        <v>0</v>
      </c>
      <c r="E22" s="127">
        <f t="shared" si="5"/>
        <v>0</v>
      </c>
      <c r="F22" s="42">
        <f t="shared" si="6"/>
        <v>0</v>
      </c>
      <c r="G22" s="219"/>
      <c r="H22" s="184"/>
      <c r="I22" s="214"/>
      <c r="J22" s="190"/>
      <c r="K22" s="124"/>
      <c r="L22" s="191"/>
      <c r="M22" s="190"/>
      <c r="N22" s="124"/>
      <c r="O22" s="191"/>
      <c r="P22" s="190"/>
      <c r="Q22" s="124"/>
      <c r="R22" s="191"/>
      <c r="S22" s="183"/>
      <c r="T22" s="124"/>
      <c r="U22" s="124"/>
      <c r="V22" s="42">
        <f t="shared" si="1"/>
        <v>0</v>
      </c>
      <c r="W22" s="78"/>
      <c r="X22" s="78"/>
      <c r="Y22" s="78"/>
      <c r="Z22" s="78"/>
      <c r="AA22" s="78"/>
      <c r="AB22" s="78"/>
      <c r="AC22" s="125"/>
      <c r="AD22" s="77">
        <f t="shared" si="2"/>
        <v>0</v>
      </c>
      <c r="AE22" s="79"/>
      <c r="AF22" s="126"/>
      <c r="AG22" s="80"/>
      <c r="AH22" s="176"/>
    </row>
    <row r="23" spans="1:34" ht="21" customHeight="1" x14ac:dyDescent="0.35">
      <c r="A23" s="97" t="s">
        <v>74</v>
      </c>
      <c r="B23" s="98">
        <v>45551</v>
      </c>
      <c r="C23" s="118">
        <f t="shared" si="3"/>
        <v>0</v>
      </c>
      <c r="D23" s="118">
        <f t="shared" si="4"/>
        <v>0</v>
      </c>
      <c r="E23" s="118">
        <f t="shared" si="5"/>
        <v>0</v>
      </c>
      <c r="F23" s="42">
        <f t="shared" si="6"/>
        <v>0</v>
      </c>
      <c r="G23" s="99"/>
      <c r="H23" s="185"/>
      <c r="I23" s="215"/>
      <c r="J23" s="100"/>
      <c r="K23" s="82"/>
      <c r="L23" s="102"/>
      <c r="M23" s="100"/>
      <c r="N23" s="82"/>
      <c r="O23" s="102"/>
      <c r="P23" s="100"/>
      <c r="Q23" s="82"/>
      <c r="R23" s="102"/>
      <c r="S23" s="101"/>
      <c r="T23" s="82"/>
      <c r="U23" s="82"/>
      <c r="V23" s="42">
        <f t="shared" si="1"/>
        <v>0</v>
      </c>
      <c r="W23" s="83"/>
      <c r="X23" s="83"/>
      <c r="Y23" s="83"/>
      <c r="Z23" s="83"/>
      <c r="AA23" s="83"/>
      <c r="AB23" s="83"/>
      <c r="AC23" s="84"/>
      <c r="AD23" s="77">
        <f t="shared" si="2"/>
        <v>0</v>
      </c>
      <c r="AE23" s="85"/>
      <c r="AF23" s="86"/>
      <c r="AG23" s="87"/>
      <c r="AH23" s="176"/>
    </row>
    <row r="24" spans="1:34" ht="21" customHeight="1" x14ac:dyDescent="0.35">
      <c r="A24" s="97" t="s">
        <v>75</v>
      </c>
      <c r="B24" s="98">
        <v>45552</v>
      </c>
      <c r="C24" s="118">
        <f t="shared" si="3"/>
        <v>0</v>
      </c>
      <c r="D24" s="118">
        <f t="shared" si="4"/>
        <v>0</v>
      </c>
      <c r="E24" s="118">
        <f t="shared" si="5"/>
        <v>0</v>
      </c>
      <c r="F24" s="42">
        <f t="shared" si="6"/>
        <v>0</v>
      </c>
      <c r="G24" s="99"/>
      <c r="H24" s="185"/>
      <c r="I24" s="215"/>
      <c r="J24" s="100"/>
      <c r="K24" s="82"/>
      <c r="L24" s="102"/>
      <c r="M24" s="100"/>
      <c r="N24" s="82"/>
      <c r="O24" s="102"/>
      <c r="P24" s="100"/>
      <c r="Q24" s="82"/>
      <c r="R24" s="102"/>
      <c r="S24" s="101"/>
      <c r="T24" s="82"/>
      <c r="U24" s="82"/>
      <c r="V24" s="42">
        <f t="shared" si="1"/>
        <v>0</v>
      </c>
      <c r="W24" s="83"/>
      <c r="X24" s="83"/>
      <c r="Y24" s="83"/>
      <c r="Z24" s="83"/>
      <c r="AA24" s="83"/>
      <c r="AB24" s="83"/>
      <c r="AC24" s="84"/>
      <c r="AD24" s="77">
        <f t="shared" si="2"/>
        <v>0</v>
      </c>
      <c r="AE24" s="85"/>
      <c r="AF24" s="86"/>
      <c r="AG24" s="87"/>
      <c r="AH24" s="176"/>
    </row>
    <row r="25" spans="1:34" ht="21" customHeight="1" x14ac:dyDescent="0.35">
      <c r="A25" s="97" t="s">
        <v>76</v>
      </c>
      <c r="B25" s="98">
        <v>45553</v>
      </c>
      <c r="C25" s="118">
        <f t="shared" si="3"/>
        <v>0</v>
      </c>
      <c r="D25" s="118">
        <f t="shared" si="4"/>
        <v>0</v>
      </c>
      <c r="E25" s="118">
        <f t="shared" si="5"/>
        <v>0</v>
      </c>
      <c r="F25" s="42">
        <f t="shared" si="6"/>
        <v>0</v>
      </c>
      <c r="G25" s="99"/>
      <c r="H25" s="185"/>
      <c r="I25" s="215"/>
      <c r="J25" s="100"/>
      <c r="K25" s="82"/>
      <c r="L25" s="102"/>
      <c r="M25" s="100"/>
      <c r="N25" s="82"/>
      <c r="O25" s="102"/>
      <c r="P25" s="100"/>
      <c r="Q25" s="82"/>
      <c r="R25" s="102"/>
      <c r="S25" s="101"/>
      <c r="T25" s="82"/>
      <c r="U25" s="82"/>
      <c r="V25" s="42">
        <f t="shared" si="1"/>
        <v>0</v>
      </c>
      <c r="W25" s="83"/>
      <c r="X25" s="83"/>
      <c r="Y25" s="83"/>
      <c r="Z25" s="83"/>
      <c r="AA25" s="83"/>
      <c r="AB25" s="83"/>
      <c r="AC25" s="84"/>
      <c r="AD25" s="77">
        <f t="shared" si="2"/>
        <v>0</v>
      </c>
      <c r="AE25" s="85"/>
      <c r="AF25" s="86"/>
      <c r="AG25" s="87"/>
      <c r="AH25" s="176"/>
    </row>
    <row r="26" spans="1:34" ht="21" customHeight="1" x14ac:dyDescent="0.35">
      <c r="A26" s="97" t="s">
        <v>77</v>
      </c>
      <c r="B26" s="98">
        <v>45554</v>
      </c>
      <c r="C26" s="118">
        <f t="shared" si="3"/>
        <v>0</v>
      </c>
      <c r="D26" s="118">
        <f t="shared" si="4"/>
        <v>0</v>
      </c>
      <c r="E26" s="118">
        <f t="shared" si="5"/>
        <v>0</v>
      </c>
      <c r="F26" s="42">
        <f t="shared" si="6"/>
        <v>0</v>
      </c>
      <c r="G26" s="99"/>
      <c r="H26" s="185"/>
      <c r="I26" s="215"/>
      <c r="J26" s="100"/>
      <c r="K26" s="82"/>
      <c r="L26" s="102"/>
      <c r="M26" s="100"/>
      <c r="N26" s="82"/>
      <c r="O26" s="102"/>
      <c r="P26" s="100"/>
      <c r="Q26" s="82"/>
      <c r="R26" s="102"/>
      <c r="S26" s="101"/>
      <c r="T26" s="82"/>
      <c r="U26" s="82"/>
      <c r="V26" s="42">
        <f t="shared" si="1"/>
        <v>0</v>
      </c>
      <c r="W26" s="83"/>
      <c r="X26" s="83"/>
      <c r="Y26" s="83"/>
      <c r="Z26" s="83"/>
      <c r="AA26" s="83"/>
      <c r="AB26" s="83"/>
      <c r="AC26" s="84"/>
      <c r="AD26" s="77">
        <f t="shared" si="2"/>
        <v>0</v>
      </c>
      <c r="AE26" s="85"/>
      <c r="AF26" s="86"/>
      <c r="AG26" s="87"/>
      <c r="AH26" s="176"/>
    </row>
    <row r="27" spans="1:34" ht="21" customHeight="1" x14ac:dyDescent="0.35">
      <c r="A27" s="97" t="s">
        <v>78</v>
      </c>
      <c r="B27" s="98">
        <v>45555</v>
      </c>
      <c r="C27" s="118">
        <f t="shared" si="3"/>
        <v>0</v>
      </c>
      <c r="D27" s="118">
        <f t="shared" si="4"/>
        <v>0</v>
      </c>
      <c r="E27" s="118">
        <f t="shared" si="5"/>
        <v>0</v>
      </c>
      <c r="F27" s="42">
        <f t="shared" si="6"/>
        <v>0</v>
      </c>
      <c r="G27" s="99"/>
      <c r="H27" s="185"/>
      <c r="I27" s="215"/>
      <c r="J27" s="100"/>
      <c r="K27" s="82"/>
      <c r="L27" s="102"/>
      <c r="M27" s="100"/>
      <c r="N27" s="82"/>
      <c r="O27" s="102"/>
      <c r="P27" s="100"/>
      <c r="Q27" s="82"/>
      <c r="R27" s="102"/>
      <c r="S27" s="101"/>
      <c r="T27" s="82"/>
      <c r="U27" s="82"/>
      <c r="V27" s="42">
        <f t="shared" si="1"/>
        <v>0</v>
      </c>
      <c r="W27" s="83"/>
      <c r="X27" s="83"/>
      <c r="Y27" s="83"/>
      <c r="Z27" s="83"/>
      <c r="AA27" s="83"/>
      <c r="AB27" s="83"/>
      <c r="AC27" s="84"/>
      <c r="AD27" s="77">
        <f t="shared" si="2"/>
        <v>0</v>
      </c>
      <c r="AE27" s="85"/>
      <c r="AF27" s="86"/>
      <c r="AG27" s="87"/>
      <c r="AH27" s="176"/>
    </row>
    <row r="28" spans="1:34" ht="21" customHeight="1" x14ac:dyDescent="0.35">
      <c r="A28" s="120" t="s">
        <v>79</v>
      </c>
      <c r="B28" s="121">
        <v>45556</v>
      </c>
      <c r="C28" s="127">
        <f t="shared" si="3"/>
        <v>0</v>
      </c>
      <c r="D28" s="127">
        <f t="shared" si="4"/>
        <v>0</v>
      </c>
      <c r="E28" s="127">
        <f t="shared" si="5"/>
        <v>0</v>
      </c>
      <c r="F28" s="42">
        <f t="shared" si="6"/>
        <v>0</v>
      </c>
      <c r="G28" s="219"/>
      <c r="H28" s="184"/>
      <c r="I28" s="214"/>
      <c r="J28" s="190"/>
      <c r="K28" s="124"/>
      <c r="L28" s="191"/>
      <c r="M28" s="190"/>
      <c r="N28" s="124"/>
      <c r="O28" s="191"/>
      <c r="P28" s="190"/>
      <c r="Q28" s="124"/>
      <c r="R28" s="191"/>
      <c r="S28" s="183"/>
      <c r="T28" s="124"/>
      <c r="U28" s="124"/>
      <c r="V28" s="42">
        <f t="shared" si="1"/>
        <v>0</v>
      </c>
      <c r="W28" s="78"/>
      <c r="X28" s="78"/>
      <c r="Y28" s="78"/>
      <c r="Z28" s="78"/>
      <c r="AA28" s="78"/>
      <c r="AB28" s="78"/>
      <c r="AC28" s="125"/>
      <c r="AD28" s="77">
        <f t="shared" si="2"/>
        <v>0</v>
      </c>
      <c r="AE28" s="79"/>
      <c r="AF28" s="126"/>
      <c r="AG28" s="80"/>
      <c r="AH28" s="176"/>
    </row>
    <row r="29" spans="1:34" ht="21" customHeight="1" x14ac:dyDescent="0.35">
      <c r="A29" s="120" t="s">
        <v>73</v>
      </c>
      <c r="B29" s="121">
        <v>45557</v>
      </c>
      <c r="C29" s="127">
        <f t="shared" si="3"/>
        <v>0</v>
      </c>
      <c r="D29" s="127">
        <f t="shared" si="4"/>
        <v>0</v>
      </c>
      <c r="E29" s="127">
        <f t="shared" si="5"/>
        <v>0</v>
      </c>
      <c r="F29" s="42">
        <f t="shared" si="6"/>
        <v>0</v>
      </c>
      <c r="G29" s="219"/>
      <c r="H29" s="184"/>
      <c r="I29" s="214"/>
      <c r="J29" s="190"/>
      <c r="K29" s="124"/>
      <c r="L29" s="191"/>
      <c r="M29" s="190"/>
      <c r="N29" s="124"/>
      <c r="O29" s="191"/>
      <c r="P29" s="190"/>
      <c r="Q29" s="124"/>
      <c r="R29" s="191"/>
      <c r="S29" s="183"/>
      <c r="T29" s="124"/>
      <c r="U29" s="124"/>
      <c r="V29" s="42">
        <f t="shared" si="1"/>
        <v>0</v>
      </c>
      <c r="W29" s="78"/>
      <c r="X29" s="78"/>
      <c r="Y29" s="78"/>
      <c r="Z29" s="78"/>
      <c r="AA29" s="78"/>
      <c r="AB29" s="78"/>
      <c r="AC29" s="125"/>
      <c r="AD29" s="77">
        <f t="shared" si="2"/>
        <v>0</v>
      </c>
      <c r="AE29" s="79"/>
      <c r="AF29" s="126"/>
      <c r="AG29" s="80"/>
      <c r="AH29" s="176"/>
    </row>
    <row r="30" spans="1:34" ht="21" customHeight="1" x14ac:dyDescent="0.35">
      <c r="A30" s="97" t="s">
        <v>74</v>
      </c>
      <c r="B30" s="98">
        <v>45558</v>
      </c>
      <c r="C30" s="118">
        <f t="shared" si="3"/>
        <v>0</v>
      </c>
      <c r="D30" s="118">
        <f t="shared" si="4"/>
        <v>0</v>
      </c>
      <c r="E30" s="118">
        <f t="shared" si="5"/>
        <v>0</v>
      </c>
      <c r="F30" s="42">
        <f t="shared" si="6"/>
        <v>0</v>
      </c>
      <c r="G30" s="99"/>
      <c r="H30" s="185"/>
      <c r="I30" s="215"/>
      <c r="J30" s="100"/>
      <c r="K30" s="82"/>
      <c r="L30" s="102"/>
      <c r="M30" s="100"/>
      <c r="N30" s="82"/>
      <c r="O30" s="102"/>
      <c r="P30" s="100"/>
      <c r="Q30" s="82"/>
      <c r="R30" s="102"/>
      <c r="S30" s="101"/>
      <c r="T30" s="82"/>
      <c r="U30" s="82"/>
      <c r="V30" s="42">
        <f t="shared" si="1"/>
        <v>0</v>
      </c>
      <c r="W30" s="83"/>
      <c r="X30" s="83"/>
      <c r="Y30" s="83"/>
      <c r="Z30" s="83"/>
      <c r="AA30" s="83"/>
      <c r="AB30" s="83"/>
      <c r="AC30" s="84"/>
      <c r="AD30" s="77">
        <f t="shared" si="2"/>
        <v>0</v>
      </c>
      <c r="AE30" s="85"/>
      <c r="AF30" s="86"/>
      <c r="AG30" s="87"/>
      <c r="AH30" s="176"/>
    </row>
    <row r="31" spans="1:34" ht="21" customHeight="1" x14ac:dyDescent="0.35">
      <c r="A31" s="97" t="s">
        <v>75</v>
      </c>
      <c r="B31" s="98">
        <v>45559</v>
      </c>
      <c r="C31" s="118">
        <f t="shared" si="3"/>
        <v>0</v>
      </c>
      <c r="D31" s="118">
        <f t="shared" si="4"/>
        <v>0</v>
      </c>
      <c r="E31" s="118">
        <f t="shared" si="5"/>
        <v>0</v>
      </c>
      <c r="F31" s="42">
        <f t="shared" si="6"/>
        <v>0</v>
      </c>
      <c r="G31" s="99"/>
      <c r="H31" s="185"/>
      <c r="I31" s="215"/>
      <c r="J31" s="100"/>
      <c r="K31" s="82"/>
      <c r="L31" s="102"/>
      <c r="M31" s="100"/>
      <c r="N31" s="82"/>
      <c r="O31" s="102"/>
      <c r="P31" s="100"/>
      <c r="Q31" s="82"/>
      <c r="R31" s="102"/>
      <c r="S31" s="101"/>
      <c r="T31" s="82"/>
      <c r="U31" s="82"/>
      <c r="V31" s="42">
        <f t="shared" si="1"/>
        <v>0</v>
      </c>
      <c r="W31" s="83"/>
      <c r="X31" s="83"/>
      <c r="Y31" s="83"/>
      <c r="Z31" s="83"/>
      <c r="AA31" s="83"/>
      <c r="AB31" s="83"/>
      <c r="AC31" s="84"/>
      <c r="AD31" s="77">
        <f t="shared" si="2"/>
        <v>0</v>
      </c>
      <c r="AE31" s="85"/>
      <c r="AF31" s="86"/>
      <c r="AG31" s="87"/>
      <c r="AH31" s="176"/>
    </row>
    <row r="32" spans="1:34" ht="21" customHeight="1" x14ac:dyDescent="0.35">
      <c r="A32" s="97" t="s">
        <v>76</v>
      </c>
      <c r="B32" s="98">
        <v>45560</v>
      </c>
      <c r="C32" s="118">
        <f t="shared" si="3"/>
        <v>0</v>
      </c>
      <c r="D32" s="118">
        <f t="shared" si="4"/>
        <v>0</v>
      </c>
      <c r="E32" s="118">
        <f t="shared" si="5"/>
        <v>0</v>
      </c>
      <c r="F32" s="42">
        <f t="shared" si="6"/>
        <v>0</v>
      </c>
      <c r="G32" s="99"/>
      <c r="H32" s="185"/>
      <c r="I32" s="215"/>
      <c r="J32" s="100"/>
      <c r="K32" s="82"/>
      <c r="L32" s="102"/>
      <c r="M32" s="100"/>
      <c r="N32" s="82"/>
      <c r="O32" s="102"/>
      <c r="P32" s="100"/>
      <c r="Q32" s="82"/>
      <c r="R32" s="102"/>
      <c r="S32" s="101"/>
      <c r="T32" s="82"/>
      <c r="U32" s="82"/>
      <c r="V32" s="42">
        <f t="shared" si="1"/>
        <v>0</v>
      </c>
      <c r="W32" s="83"/>
      <c r="X32" s="83"/>
      <c r="Y32" s="83"/>
      <c r="Z32" s="83"/>
      <c r="AA32" s="83"/>
      <c r="AB32" s="83"/>
      <c r="AC32" s="84"/>
      <c r="AD32" s="77">
        <f t="shared" si="2"/>
        <v>0</v>
      </c>
      <c r="AE32" s="85"/>
      <c r="AF32" s="86"/>
      <c r="AG32" s="87"/>
      <c r="AH32" s="176"/>
    </row>
    <row r="33" spans="1:34" ht="21" customHeight="1" x14ac:dyDescent="0.35">
      <c r="A33" s="97" t="s">
        <v>77</v>
      </c>
      <c r="B33" s="98">
        <v>45561</v>
      </c>
      <c r="C33" s="118">
        <f t="shared" si="3"/>
        <v>0</v>
      </c>
      <c r="D33" s="118">
        <f t="shared" si="4"/>
        <v>0</v>
      </c>
      <c r="E33" s="118">
        <f t="shared" si="5"/>
        <v>0</v>
      </c>
      <c r="F33" s="42">
        <f t="shared" si="6"/>
        <v>0</v>
      </c>
      <c r="G33" s="99"/>
      <c r="H33" s="185"/>
      <c r="I33" s="215"/>
      <c r="J33" s="100"/>
      <c r="K33" s="82"/>
      <c r="L33" s="102"/>
      <c r="M33" s="100"/>
      <c r="N33" s="82"/>
      <c r="O33" s="102"/>
      <c r="P33" s="100"/>
      <c r="Q33" s="82"/>
      <c r="R33" s="102"/>
      <c r="S33" s="101"/>
      <c r="T33" s="82"/>
      <c r="U33" s="82"/>
      <c r="V33" s="42">
        <f t="shared" si="1"/>
        <v>0</v>
      </c>
      <c r="W33" s="83"/>
      <c r="X33" s="83"/>
      <c r="Y33" s="83"/>
      <c r="Z33" s="83"/>
      <c r="AA33" s="83"/>
      <c r="AB33" s="83"/>
      <c r="AC33" s="84"/>
      <c r="AD33" s="77">
        <f t="shared" si="2"/>
        <v>0</v>
      </c>
      <c r="AE33" s="85"/>
      <c r="AF33" s="86"/>
      <c r="AG33" s="87"/>
      <c r="AH33" s="176"/>
    </row>
    <row r="34" spans="1:34" ht="21" customHeight="1" x14ac:dyDescent="0.35">
      <c r="A34" s="97" t="s">
        <v>78</v>
      </c>
      <c r="B34" s="98">
        <v>45562</v>
      </c>
      <c r="C34" s="118">
        <f t="shared" si="3"/>
        <v>0</v>
      </c>
      <c r="D34" s="118">
        <f t="shared" si="4"/>
        <v>0</v>
      </c>
      <c r="E34" s="118">
        <f t="shared" si="5"/>
        <v>0</v>
      </c>
      <c r="F34" s="42">
        <f t="shared" si="6"/>
        <v>0</v>
      </c>
      <c r="G34" s="99"/>
      <c r="H34" s="185"/>
      <c r="I34" s="215"/>
      <c r="J34" s="100"/>
      <c r="K34" s="82"/>
      <c r="L34" s="102"/>
      <c r="M34" s="100"/>
      <c r="N34" s="82"/>
      <c r="O34" s="102"/>
      <c r="P34" s="100"/>
      <c r="Q34" s="82"/>
      <c r="R34" s="102"/>
      <c r="S34" s="101"/>
      <c r="T34" s="82"/>
      <c r="U34" s="82"/>
      <c r="V34" s="42">
        <f t="shared" si="1"/>
        <v>0</v>
      </c>
      <c r="W34" s="83"/>
      <c r="X34" s="83"/>
      <c r="Y34" s="83"/>
      <c r="Z34" s="83"/>
      <c r="AA34" s="83"/>
      <c r="AB34" s="83"/>
      <c r="AC34" s="84"/>
      <c r="AD34" s="77">
        <f t="shared" si="2"/>
        <v>0</v>
      </c>
      <c r="AE34" s="85"/>
      <c r="AF34" s="86"/>
      <c r="AG34" s="87"/>
      <c r="AH34" s="176"/>
    </row>
    <row r="35" spans="1:34" ht="21" customHeight="1" x14ac:dyDescent="0.35">
      <c r="A35" s="120" t="s">
        <v>79</v>
      </c>
      <c r="B35" s="121">
        <v>45563</v>
      </c>
      <c r="C35" s="127">
        <f t="shared" si="3"/>
        <v>0</v>
      </c>
      <c r="D35" s="127">
        <f t="shared" si="4"/>
        <v>0</v>
      </c>
      <c r="E35" s="127">
        <f t="shared" si="5"/>
        <v>0</v>
      </c>
      <c r="F35" s="42">
        <f t="shared" ref="F35:F36" si="7">SUM(C35:E35)</f>
        <v>0</v>
      </c>
      <c r="G35" s="219"/>
      <c r="H35" s="184"/>
      <c r="I35" s="214"/>
      <c r="J35" s="190"/>
      <c r="K35" s="124"/>
      <c r="L35" s="191"/>
      <c r="M35" s="190"/>
      <c r="N35" s="124"/>
      <c r="O35" s="191"/>
      <c r="P35" s="190"/>
      <c r="Q35" s="124"/>
      <c r="R35" s="191"/>
      <c r="S35" s="183"/>
      <c r="T35" s="124"/>
      <c r="U35" s="124"/>
      <c r="V35" s="42">
        <f t="shared" si="1"/>
        <v>0</v>
      </c>
      <c r="W35" s="78"/>
      <c r="X35" s="78"/>
      <c r="Y35" s="78"/>
      <c r="Z35" s="78"/>
      <c r="AA35" s="78"/>
      <c r="AB35" s="78"/>
      <c r="AC35" s="125"/>
      <c r="AD35" s="77">
        <f t="shared" si="2"/>
        <v>0</v>
      </c>
      <c r="AE35" s="79"/>
      <c r="AF35" s="126"/>
      <c r="AG35" s="80"/>
      <c r="AH35" s="176"/>
    </row>
    <row r="36" spans="1:34" ht="21" customHeight="1" x14ac:dyDescent="0.35">
      <c r="A36" s="120" t="s">
        <v>73</v>
      </c>
      <c r="B36" s="121">
        <v>45564</v>
      </c>
      <c r="C36" s="127">
        <f t="shared" si="3"/>
        <v>0</v>
      </c>
      <c r="D36" s="127">
        <f t="shared" si="4"/>
        <v>0</v>
      </c>
      <c r="E36" s="127">
        <f t="shared" si="5"/>
        <v>0</v>
      </c>
      <c r="F36" s="42">
        <f t="shared" si="7"/>
        <v>0</v>
      </c>
      <c r="G36" s="219"/>
      <c r="H36" s="184"/>
      <c r="I36" s="214"/>
      <c r="J36" s="190"/>
      <c r="K36" s="124"/>
      <c r="L36" s="191"/>
      <c r="M36" s="190"/>
      <c r="N36" s="124"/>
      <c r="O36" s="191"/>
      <c r="P36" s="190"/>
      <c r="Q36" s="124"/>
      <c r="R36" s="191"/>
      <c r="S36" s="183"/>
      <c r="T36" s="124"/>
      <c r="U36" s="124"/>
      <c r="V36" s="42">
        <f t="shared" si="1"/>
        <v>0</v>
      </c>
      <c r="W36" s="78"/>
      <c r="X36" s="78"/>
      <c r="Y36" s="78"/>
      <c r="Z36" s="78"/>
      <c r="AA36" s="78"/>
      <c r="AB36" s="78"/>
      <c r="AC36" s="125"/>
      <c r="AD36" s="77">
        <f t="shared" si="2"/>
        <v>0</v>
      </c>
      <c r="AE36" s="79"/>
      <c r="AF36" s="126"/>
      <c r="AG36" s="80"/>
      <c r="AH36" s="176"/>
    </row>
    <row r="37" spans="1:34" ht="21" customHeight="1" thickBot="1" x14ac:dyDescent="0.4">
      <c r="A37" s="97" t="s">
        <v>74</v>
      </c>
      <c r="B37" s="98">
        <v>45565</v>
      </c>
      <c r="C37" s="118">
        <f t="shared" si="3"/>
        <v>0</v>
      </c>
      <c r="D37" s="118">
        <f t="shared" si="4"/>
        <v>0</v>
      </c>
      <c r="E37" s="118">
        <f t="shared" si="5"/>
        <v>0</v>
      </c>
      <c r="F37" s="42">
        <f t="shared" si="6"/>
        <v>0</v>
      </c>
      <c r="G37" s="99"/>
      <c r="H37" s="185"/>
      <c r="I37" s="217"/>
      <c r="J37" s="100"/>
      <c r="K37" s="82"/>
      <c r="L37" s="102"/>
      <c r="M37" s="100"/>
      <c r="N37" s="82"/>
      <c r="O37" s="102"/>
      <c r="P37" s="100"/>
      <c r="Q37" s="82"/>
      <c r="R37" s="102"/>
      <c r="S37" s="101"/>
      <c r="T37" s="82"/>
      <c r="U37" s="82"/>
      <c r="V37" s="42">
        <f t="shared" si="1"/>
        <v>0</v>
      </c>
      <c r="W37" s="83"/>
      <c r="X37" s="83"/>
      <c r="Y37" s="83"/>
      <c r="Z37" s="83"/>
      <c r="AA37" s="83"/>
      <c r="AB37" s="83"/>
      <c r="AC37" s="84"/>
      <c r="AD37" s="77">
        <f t="shared" si="2"/>
        <v>0</v>
      </c>
      <c r="AE37" s="85"/>
      <c r="AF37" s="86"/>
      <c r="AG37" s="87"/>
      <c r="AH37" s="176"/>
    </row>
    <row r="38" spans="1:34" ht="21" customHeight="1" thickBot="1" x14ac:dyDescent="0.4">
      <c r="A38" s="88" t="s">
        <v>20</v>
      </c>
      <c r="B38" s="89"/>
      <c r="C38" s="90">
        <f t="shared" ref="C38:AG38" si="8">SUM(C8:C37)</f>
        <v>0</v>
      </c>
      <c r="D38" s="90">
        <f t="shared" si="8"/>
        <v>0</v>
      </c>
      <c r="E38" s="103">
        <f t="shared" si="8"/>
        <v>0</v>
      </c>
      <c r="F38" s="93">
        <f t="shared" si="8"/>
        <v>0</v>
      </c>
      <c r="G38" s="103">
        <f t="shared" si="8"/>
        <v>0</v>
      </c>
      <c r="H38" s="93">
        <f t="shared" si="8"/>
        <v>0</v>
      </c>
      <c r="I38" s="103">
        <f t="shared" si="8"/>
        <v>0</v>
      </c>
      <c r="J38" s="96">
        <f t="shared" si="8"/>
        <v>0</v>
      </c>
      <c r="K38" s="90">
        <f t="shared" si="8"/>
        <v>0</v>
      </c>
      <c r="L38" s="104">
        <f t="shared" si="8"/>
        <v>0</v>
      </c>
      <c r="M38" s="96">
        <f t="shared" si="8"/>
        <v>0</v>
      </c>
      <c r="N38" s="90">
        <f t="shared" si="8"/>
        <v>0</v>
      </c>
      <c r="O38" s="104">
        <f t="shared" si="8"/>
        <v>0</v>
      </c>
      <c r="P38" s="96">
        <f t="shared" si="8"/>
        <v>0</v>
      </c>
      <c r="Q38" s="90">
        <f t="shared" si="8"/>
        <v>0</v>
      </c>
      <c r="R38" s="104">
        <f t="shared" si="8"/>
        <v>0</v>
      </c>
      <c r="S38" s="90">
        <f t="shared" si="8"/>
        <v>0</v>
      </c>
      <c r="T38" s="90">
        <f t="shared" si="8"/>
        <v>0</v>
      </c>
      <c r="U38" s="103">
        <f t="shared" si="8"/>
        <v>0</v>
      </c>
      <c r="V38" s="93">
        <f t="shared" si="8"/>
        <v>0</v>
      </c>
      <c r="W38" s="90">
        <f t="shared" si="8"/>
        <v>0</v>
      </c>
      <c r="X38" s="90">
        <f t="shared" si="8"/>
        <v>0</v>
      </c>
      <c r="Y38" s="90">
        <f t="shared" si="8"/>
        <v>0</v>
      </c>
      <c r="Z38" s="90">
        <f t="shared" si="8"/>
        <v>0</v>
      </c>
      <c r="AA38" s="90">
        <f t="shared" si="8"/>
        <v>0</v>
      </c>
      <c r="AB38" s="90">
        <f t="shared" si="8"/>
        <v>0</v>
      </c>
      <c r="AC38" s="103">
        <f t="shared" si="8"/>
        <v>0</v>
      </c>
      <c r="AD38" s="93">
        <f t="shared" si="8"/>
        <v>0</v>
      </c>
      <c r="AE38" s="96">
        <f t="shared" si="8"/>
        <v>0</v>
      </c>
      <c r="AF38" s="90">
        <f t="shared" si="8"/>
        <v>0</v>
      </c>
      <c r="AG38" s="104">
        <f t="shared" si="8"/>
        <v>0</v>
      </c>
      <c r="AH38" s="154"/>
    </row>
    <row r="39" spans="1:34" x14ac:dyDescent="0.35">
      <c r="A39" s="182" t="s">
        <v>100</v>
      </c>
      <c r="J39" s="326">
        <f>J38+K38+L38</f>
        <v>0</v>
      </c>
      <c r="K39" s="327"/>
      <c r="L39" s="328"/>
      <c r="M39" s="326">
        <f t="shared" ref="M39" si="9">M38+N38+O38</f>
        <v>0</v>
      </c>
      <c r="N39" s="327"/>
      <c r="O39" s="328"/>
      <c r="P39" s="326">
        <f t="shared" ref="P39" si="10">P38+Q38+R38</f>
        <v>0</v>
      </c>
      <c r="Q39" s="327"/>
      <c r="R39" s="328"/>
      <c r="S39" s="326">
        <f t="shared" ref="S39" si="11">S38+T38+U38</f>
        <v>0</v>
      </c>
      <c r="T39" s="327"/>
      <c r="U39" s="328"/>
    </row>
    <row r="40" spans="1:34" ht="15" thickBot="1" x14ac:dyDescent="0.4"/>
    <row r="41" spans="1:34" x14ac:dyDescent="0.35">
      <c r="A41" s="3" t="s">
        <v>57</v>
      </c>
      <c r="B41" s="4"/>
      <c r="C41" s="4"/>
      <c r="D41" s="4"/>
      <c r="E41" s="4"/>
      <c r="F41" s="4"/>
      <c r="G41" s="4"/>
      <c r="H41" s="4"/>
      <c r="I41" s="4"/>
      <c r="J41" s="4"/>
      <c r="K41" s="4"/>
      <c r="L41" s="4"/>
      <c r="M41" s="4"/>
      <c r="N41" s="4"/>
      <c r="O41" s="4"/>
      <c r="P41" s="4"/>
      <c r="Q41" s="4"/>
      <c r="R41" s="4"/>
      <c r="S41" s="4"/>
      <c r="T41" s="4"/>
      <c r="U41" s="4"/>
      <c r="V41" s="5"/>
    </row>
    <row r="42" spans="1:34" x14ac:dyDescent="0.35">
      <c r="A42" s="6"/>
      <c r="B42" s="7"/>
      <c r="C42" s="7"/>
      <c r="D42" s="7"/>
      <c r="E42" s="7"/>
      <c r="F42" s="7"/>
      <c r="G42" s="7"/>
      <c r="H42" s="7"/>
      <c r="I42" s="7"/>
      <c r="J42" s="7"/>
      <c r="K42" s="7"/>
      <c r="L42" s="7"/>
      <c r="M42" s="7"/>
      <c r="N42" s="7"/>
      <c r="O42" s="7"/>
      <c r="P42" s="7"/>
      <c r="Q42" s="7"/>
      <c r="R42" s="7"/>
      <c r="S42" s="7"/>
      <c r="T42" s="7"/>
      <c r="U42" s="7"/>
      <c r="V42" s="8"/>
    </row>
    <row r="43" spans="1:34" x14ac:dyDescent="0.35">
      <c r="A43" s="6"/>
      <c r="B43" s="7"/>
      <c r="C43" s="7"/>
      <c r="D43" s="7"/>
      <c r="E43" s="7"/>
      <c r="F43" s="7"/>
      <c r="G43" s="7"/>
      <c r="H43" s="7"/>
      <c r="I43" s="7"/>
      <c r="J43" s="7"/>
      <c r="K43" s="7"/>
      <c r="L43" s="7"/>
      <c r="M43" s="7"/>
      <c r="N43" s="7"/>
      <c r="O43" s="7"/>
      <c r="P43" s="7"/>
      <c r="Q43" s="7"/>
      <c r="R43" s="7"/>
      <c r="S43" s="7"/>
      <c r="T43" s="7"/>
      <c r="U43" s="7"/>
      <c r="V43" s="8"/>
    </row>
    <row r="44" spans="1:34" x14ac:dyDescent="0.35">
      <c r="A44" s="6"/>
      <c r="B44" s="7"/>
      <c r="C44" s="7"/>
      <c r="D44" s="7"/>
      <c r="E44" s="7"/>
      <c r="F44" s="7"/>
      <c r="G44" s="7"/>
      <c r="H44" s="7"/>
      <c r="I44" s="7"/>
      <c r="J44" s="7"/>
      <c r="K44" s="7"/>
      <c r="L44" s="7"/>
      <c r="M44" s="7"/>
      <c r="N44" s="7"/>
      <c r="O44" s="7"/>
      <c r="P44" s="7"/>
      <c r="Q44" s="7"/>
      <c r="R44" s="7"/>
      <c r="S44" s="7"/>
      <c r="T44" s="7"/>
      <c r="U44" s="7"/>
      <c r="V44" s="8"/>
    </row>
    <row r="45" spans="1:34" x14ac:dyDescent="0.35">
      <c r="A45" s="6"/>
      <c r="B45" s="7"/>
      <c r="C45" s="7"/>
      <c r="D45" s="7"/>
      <c r="E45" s="7"/>
      <c r="F45" s="7"/>
      <c r="G45" s="7"/>
      <c r="H45" s="7"/>
      <c r="I45" s="7"/>
      <c r="J45" s="7"/>
      <c r="K45" s="7"/>
      <c r="L45" s="7"/>
      <c r="M45" s="7"/>
      <c r="N45" s="7"/>
      <c r="O45" s="7"/>
      <c r="P45" s="7"/>
      <c r="Q45" s="7"/>
      <c r="R45" s="7"/>
      <c r="S45" s="7"/>
      <c r="T45" s="7"/>
      <c r="U45" s="7"/>
      <c r="V45" s="8"/>
    </row>
    <row r="46" spans="1:34" x14ac:dyDescent="0.35">
      <c r="A46" s="6"/>
      <c r="B46" s="7"/>
      <c r="C46" s="7"/>
      <c r="D46" s="7"/>
      <c r="E46" s="7"/>
      <c r="F46" s="7"/>
      <c r="G46" s="7"/>
      <c r="H46" s="7"/>
      <c r="I46" s="7"/>
      <c r="J46" s="7"/>
      <c r="K46" s="7"/>
      <c r="L46" s="7"/>
      <c r="M46" s="7"/>
      <c r="N46" s="7"/>
      <c r="O46" s="7"/>
      <c r="P46" s="7"/>
      <c r="Q46" s="7"/>
      <c r="R46" s="7"/>
      <c r="S46" s="7"/>
      <c r="T46" s="7"/>
      <c r="U46" s="7"/>
      <c r="V46" s="8"/>
    </row>
    <row r="47" spans="1:34" ht="15" thickBot="1" x14ac:dyDescent="0.4">
      <c r="A47" s="9"/>
      <c r="B47" s="10"/>
      <c r="C47" s="10"/>
      <c r="D47" s="10"/>
      <c r="E47" s="10"/>
      <c r="F47" s="10"/>
      <c r="G47" s="10"/>
      <c r="H47" s="10"/>
      <c r="I47" s="10"/>
      <c r="J47" s="10"/>
      <c r="K47" s="10"/>
      <c r="L47" s="10"/>
      <c r="M47" s="10"/>
      <c r="N47" s="10"/>
      <c r="O47" s="10"/>
      <c r="P47" s="10"/>
      <c r="Q47" s="10"/>
      <c r="R47" s="10"/>
      <c r="S47" s="10"/>
      <c r="T47" s="10"/>
      <c r="U47" s="10"/>
      <c r="V47" s="11"/>
    </row>
    <row r="70" ht="14.25" customHeight="1" x14ac:dyDescent="0.35"/>
  </sheetData>
  <sheetProtection sheet="1" formatColumns="0"/>
  <customSheetViews>
    <customSheetView guid="{BCBC1B11-4E9B-4E8B-8945-781F487FE216}" scale="60" fitToPage="1">
      <selection activeCell="AF23" sqref="AF23"/>
      <pageMargins left="0.70866141732283472" right="0.70866141732283472" top="0.78740157480314965" bottom="0.78740157480314965" header="0.31496062992125984" footer="0.31496062992125984"/>
      <pageSetup paperSize="9" scale="46" orientation="landscape" r:id="rId1"/>
      <headerFooter>
        <oddHeader>&amp;L&amp;"-,Fett"&amp;A 2024</oddHeader>
      </headerFooter>
    </customSheetView>
    <customSheetView guid="{230BA401-F0C0-4897-9C7E-9DC1DEAEC41D}" scale="60" fitToPage="1">
      <selection activeCell="AF23" sqref="AF23"/>
      <pageMargins left="0.70866141732283472" right="0.70866141732283472" top="0.78740157480314965" bottom="0.78740157480314965" header="0.31496062992125984" footer="0.31496062992125984"/>
      <pageSetup paperSize="9" scale="46" orientation="landscape" r:id="rId2"/>
      <headerFooter>
        <oddHeader>&amp;L&amp;"-,Fett"&amp;A 2024</oddHeader>
      </headerFooter>
    </customSheetView>
  </customSheetViews>
  <mergeCells count="35">
    <mergeCell ref="J39:L39"/>
    <mergeCell ref="M39:O39"/>
    <mergeCell ref="P39:R39"/>
    <mergeCell ref="S39:U39"/>
    <mergeCell ref="AA6:AA7"/>
    <mergeCell ref="H6:H7"/>
    <mergeCell ref="I6:I7"/>
    <mergeCell ref="AG6:AG7"/>
    <mergeCell ref="AD6:AD7"/>
    <mergeCell ref="AE6:AE7"/>
    <mergeCell ref="AF6:AF7"/>
    <mergeCell ref="X6:X7"/>
    <mergeCell ref="Z6:Z7"/>
    <mergeCell ref="AB6:AB7"/>
    <mergeCell ref="A5:B5"/>
    <mergeCell ref="C5:F5"/>
    <mergeCell ref="W5:AD5"/>
    <mergeCell ref="AE5:AG5"/>
    <mergeCell ref="G5:V5"/>
    <mergeCell ref="AH6:AH7"/>
    <mergeCell ref="A6:A7"/>
    <mergeCell ref="B6:B7"/>
    <mergeCell ref="C6:C7"/>
    <mergeCell ref="D6:D7"/>
    <mergeCell ref="E6:E7"/>
    <mergeCell ref="Y6:Y7"/>
    <mergeCell ref="F6:F7"/>
    <mergeCell ref="J6:L6"/>
    <mergeCell ref="M6:O6"/>
    <mergeCell ref="P6:R6"/>
    <mergeCell ref="S6:U6"/>
    <mergeCell ref="V6:V7"/>
    <mergeCell ref="W6:W7"/>
    <mergeCell ref="G6:G7"/>
    <mergeCell ref="AC6:AC7"/>
  </mergeCells>
  <dataValidations count="1">
    <dataValidation type="whole" operator="greaterThanOrEqual" allowBlank="1" showInputMessage="1" showErrorMessage="1" errorTitle="Achtung!" error="Sie dürfen nur ganze Zahlen eingeben!" sqref="C8:AG37">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&amp;L&amp;"-,Fett"&amp;A 2024</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1"/>
  <sheetViews>
    <sheetView zoomScale="60" zoomScaleNormal="60" zoomScaleSheetLayoutView="50" zoomScalePageLayoutView="40" workbookViewId="0">
      <selection activeCell="AH8" sqref="AH8"/>
    </sheetView>
  </sheetViews>
  <sheetFormatPr baseColWidth="10" defaultColWidth="11" defaultRowHeight="14.5" x14ac:dyDescent="0.35"/>
  <cols>
    <col min="1" max="1" width="16" style="1" customWidth="1"/>
    <col min="2" max="2" width="11.08203125" style="1" customWidth="1"/>
    <col min="3" max="5" width="6.08203125" style="1" customWidth="1"/>
    <col min="6" max="6" width="8.58203125" style="1" customWidth="1"/>
    <col min="7" max="33" width="6.08203125" style="1" customWidth="1"/>
    <col min="34" max="34" width="38.58203125" style="1" customWidth="1"/>
    <col min="35" max="16384" width="11" style="1"/>
  </cols>
  <sheetData>
    <row r="1" spans="1:34" ht="21" customHeight="1" x14ac:dyDescent="0.35">
      <c r="A1" s="178" t="s">
        <v>0</v>
      </c>
      <c r="B1" s="2">
        <f>'Deckblatt 2024'!C7</f>
        <v>0</v>
      </c>
    </row>
    <row r="2" spans="1:34" ht="21" customHeight="1" x14ac:dyDescent="0.35">
      <c r="A2" s="179" t="s">
        <v>99</v>
      </c>
      <c r="B2" s="2">
        <f>'Deckblatt 2024'!C9</f>
        <v>0</v>
      </c>
    </row>
    <row r="3" spans="1:34" ht="21" customHeight="1" x14ac:dyDescent="0.35">
      <c r="A3" s="179" t="s">
        <v>82</v>
      </c>
      <c r="B3" s="36">
        <f>'Deckblatt 2024'!C11</f>
        <v>0</v>
      </c>
    </row>
    <row r="4" spans="1:34" ht="21" customHeight="1" thickBot="1" x14ac:dyDescent="0.4"/>
    <row r="5" spans="1:34" ht="21" customHeight="1" thickBot="1" x14ac:dyDescent="0.4">
      <c r="A5" s="290" t="s">
        <v>16</v>
      </c>
      <c r="B5" s="340"/>
      <c r="C5" s="290" t="str">
        <f>'Jahresübersicht 2024'!B5</f>
        <v>Nutzende nach Geschlecht</v>
      </c>
      <c r="D5" s="291"/>
      <c r="E5" s="291"/>
      <c r="F5" s="292"/>
      <c r="G5" s="354" t="str">
        <f>'Jahresübersicht 2024'!F5</f>
        <v>Nutzende nach Altersgruppen</v>
      </c>
      <c r="H5" s="355"/>
      <c r="I5" s="355"/>
      <c r="J5" s="355"/>
      <c r="K5" s="355"/>
      <c r="L5" s="355"/>
      <c r="M5" s="355"/>
      <c r="N5" s="355"/>
      <c r="O5" s="355"/>
      <c r="P5" s="355"/>
      <c r="Q5" s="355"/>
      <c r="R5" s="355"/>
      <c r="S5" s="355"/>
      <c r="T5" s="355"/>
      <c r="U5" s="355"/>
      <c r="V5" s="292"/>
      <c r="W5" s="290" t="str">
        <f>'Jahresübersicht 2024'!V5</f>
        <v>Nutzungen nach Inhalt/Methode</v>
      </c>
      <c r="X5" s="291"/>
      <c r="Y5" s="291"/>
      <c r="Z5" s="291"/>
      <c r="AA5" s="291"/>
      <c r="AB5" s="291"/>
      <c r="AC5" s="291"/>
      <c r="AD5" s="292"/>
      <c r="AE5" s="290" t="str">
        <f>'Jahresübersicht 2024'!AD5</f>
        <v>Anzahl der:</v>
      </c>
      <c r="AF5" s="291"/>
      <c r="AG5" s="340"/>
      <c r="AH5" s="155" t="s">
        <v>80</v>
      </c>
    </row>
    <row r="6" spans="1:34" ht="45" customHeight="1" x14ac:dyDescent="0.35">
      <c r="A6" s="346" t="s">
        <v>21</v>
      </c>
      <c r="B6" s="344" t="s">
        <v>22</v>
      </c>
      <c r="C6" s="348" t="s">
        <v>59</v>
      </c>
      <c r="D6" s="350" t="s">
        <v>60</v>
      </c>
      <c r="E6" s="352" t="s">
        <v>1</v>
      </c>
      <c r="F6" s="338" t="s">
        <v>2</v>
      </c>
      <c r="G6" s="356" t="s">
        <v>3</v>
      </c>
      <c r="H6" s="317" t="s">
        <v>28</v>
      </c>
      <c r="I6" s="317" t="s">
        <v>29</v>
      </c>
      <c r="J6" s="321" t="s">
        <v>4</v>
      </c>
      <c r="K6" s="322"/>
      <c r="L6" s="323"/>
      <c r="M6" s="342" t="s">
        <v>5</v>
      </c>
      <c r="N6" s="342"/>
      <c r="O6" s="342"/>
      <c r="P6" s="321" t="s">
        <v>6</v>
      </c>
      <c r="Q6" s="322"/>
      <c r="R6" s="323"/>
      <c r="S6" s="322" t="s">
        <v>58</v>
      </c>
      <c r="T6" s="322"/>
      <c r="U6" s="322"/>
      <c r="V6" s="288" t="s">
        <v>2</v>
      </c>
      <c r="W6" s="324" t="str">
        <f>'Jahresübersicht 2024'!V6</f>
        <v>Einzelarbeit</v>
      </c>
      <c r="X6" s="333" t="str">
        <f>'Jahresübersicht 2024'!W6</f>
        <v>offenes Angebot</v>
      </c>
      <c r="Y6" s="333" t="str">
        <f>'Jahresübersicht 2024'!X6</f>
        <v>Gruppenangebot</v>
      </c>
      <c r="Z6" s="333" t="str">
        <f>'Jahresübersicht 2024'!Y6</f>
        <v>Beteiligungsprojekt</v>
      </c>
      <c r="AA6" s="333" t="str">
        <f>'Jahresübersicht 2024'!Z6</f>
        <v>Angebot in Kooperation</v>
      </c>
      <c r="AB6" s="333" t="str">
        <f>'Jahresübersicht 2024'!AA6</f>
        <v>Ausflug/Exkursion</v>
      </c>
      <c r="AC6" s="336" t="str">
        <f>'Jahresübersicht 2024'!AB6</f>
        <v>Fahrt mit Übernachtung</v>
      </c>
      <c r="AD6" s="338" t="s">
        <v>2</v>
      </c>
      <c r="AE6" s="324" t="str">
        <f>'Jahresübersicht 2024'!AD6</f>
        <v>selbstverwalteten Gruppen</v>
      </c>
      <c r="AF6" s="333" t="str">
        <f>'Jahresübersicht 2024'!AE6</f>
        <v>Veranstaltungen</v>
      </c>
      <c r="AG6" s="336" t="str">
        <f>'Jahresübersicht 2024'!AF6</f>
        <v xml:space="preserve">Nutzung durch Gemeinwesen </v>
      </c>
      <c r="AH6" s="329"/>
    </row>
    <row r="7" spans="1:34" ht="70" customHeight="1" thickBot="1" x14ac:dyDescent="0.4">
      <c r="A7" s="347"/>
      <c r="B7" s="345"/>
      <c r="C7" s="349"/>
      <c r="D7" s="351"/>
      <c r="E7" s="353"/>
      <c r="F7" s="339"/>
      <c r="G7" s="357"/>
      <c r="H7" s="318"/>
      <c r="I7" s="318" t="s">
        <v>25</v>
      </c>
      <c r="J7" s="188" t="s">
        <v>25</v>
      </c>
      <c r="K7" s="75" t="s">
        <v>26</v>
      </c>
      <c r="L7" s="189" t="s">
        <v>27</v>
      </c>
      <c r="M7" s="187" t="s">
        <v>25</v>
      </c>
      <c r="N7" s="75" t="s">
        <v>26</v>
      </c>
      <c r="O7" s="76" t="s">
        <v>27</v>
      </c>
      <c r="P7" s="188" t="s">
        <v>25</v>
      </c>
      <c r="Q7" s="75" t="s">
        <v>26</v>
      </c>
      <c r="R7" s="189" t="s">
        <v>27</v>
      </c>
      <c r="S7" s="187" t="s">
        <v>25</v>
      </c>
      <c r="T7" s="75" t="s">
        <v>26</v>
      </c>
      <c r="U7" s="76" t="s">
        <v>27</v>
      </c>
      <c r="V7" s="289"/>
      <c r="W7" s="358"/>
      <c r="X7" s="334"/>
      <c r="Y7" s="334"/>
      <c r="Z7" s="334"/>
      <c r="AA7" s="334"/>
      <c r="AB7" s="334"/>
      <c r="AC7" s="337"/>
      <c r="AD7" s="339"/>
      <c r="AE7" s="358"/>
      <c r="AF7" s="334"/>
      <c r="AG7" s="337"/>
      <c r="AH7" s="330"/>
    </row>
    <row r="8" spans="1:34" ht="21" customHeight="1" x14ac:dyDescent="0.35">
      <c r="A8" s="97" t="s">
        <v>75</v>
      </c>
      <c r="B8" s="98">
        <v>45566</v>
      </c>
      <c r="C8" s="118">
        <f>J8+M8+P8+S8</f>
        <v>0</v>
      </c>
      <c r="D8" s="118">
        <f t="shared" ref="D8:E8" si="0">K8+N8+Q8+T8</f>
        <v>0</v>
      </c>
      <c r="E8" s="118">
        <f t="shared" si="0"/>
        <v>0</v>
      </c>
      <c r="F8" s="42">
        <f>SUM(C8:E8)</f>
        <v>0</v>
      </c>
      <c r="G8" s="185"/>
      <c r="H8" s="185"/>
      <c r="I8" s="185"/>
      <c r="J8" s="100"/>
      <c r="K8" s="82"/>
      <c r="L8" s="102"/>
      <c r="M8" s="101"/>
      <c r="N8" s="82"/>
      <c r="O8" s="99"/>
      <c r="P8" s="100"/>
      <c r="Q8" s="82"/>
      <c r="R8" s="102"/>
      <c r="S8" s="101"/>
      <c r="T8" s="82"/>
      <c r="U8" s="82"/>
      <c r="V8" s="42">
        <f t="shared" ref="V8:V38" si="1">SUM(G8:U8)</f>
        <v>0</v>
      </c>
      <c r="W8" s="83"/>
      <c r="X8" s="83"/>
      <c r="Y8" s="83"/>
      <c r="Z8" s="83"/>
      <c r="AA8" s="83"/>
      <c r="AB8" s="83"/>
      <c r="AC8" s="84"/>
      <c r="AD8" s="77">
        <f t="shared" ref="AD8:AD38" si="2">SUM(W8:AC8)</f>
        <v>0</v>
      </c>
      <c r="AE8" s="85"/>
      <c r="AF8" s="86"/>
      <c r="AG8" s="87"/>
      <c r="AH8" s="175"/>
    </row>
    <row r="9" spans="1:34" ht="21" customHeight="1" x14ac:dyDescent="0.35">
      <c r="A9" s="97" t="s">
        <v>76</v>
      </c>
      <c r="B9" s="98">
        <v>45567</v>
      </c>
      <c r="C9" s="118">
        <f t="shared" ref="C9:C38" si="3">J9+M9+P9+S9</f>
        <v>0</v>
      </c>
      <c r="D9" s="118">
        <f t="shared" ref="D9:D38" si="4">K9+N9+Q9+T9</f>
        <v>0</v>
      </c>
      <c r="E9" s="118">
        <f t="shared" ref="E9:E38" si="5">L9+O9+R9+U9</f>
        <v>0</v>
      </c>
      <c r="F9" s="42">
        <f t="shared" ref="F9:F38" si="6">SUM(C9:E9)</f>
        <v>0</v>
      </c>
      <c r="G9" s="185"/>
      <c r="H9" s="185"/>
      <c r="I9" s="185"/>
      <c r="J9" s="100"/>
      <c r="K9" s="82"/>
      <c r="L9" s="102"/>
      <c r="M9" s="101"/>
      <c r="N9" s="82"/>
      <c r="O9" s="99"/>
      <c r="P9" s="100"/>
      <c r="Q9" s="82"/>
      <c r="R9" s="102"/>
      <c r="S9" s="101"/>
      <c r="T9" s="82"/>
      <c r="U9" s="82"/>
      <c r="V9" s="42">
        <f t="shared" si="1"/>
        <v>0</v>
      </c>
      <c r="W9" s="83"/>
      <c r="X9" s="83"/>
      <c r="Y9" s="83"/>
      <c r="Z9" s="83"/>
      <c r="AA9" s="83"/>
      <c r="AB9" s="83"/>
      <c r="AC9" s="84"/>
      <c r="AD9" s="77">
        <f t="shared" si="2"/>
        <v>0</v>
      </c>
      <c r="AE9" s="85"/>
      <c r="AF9" s="86"/>
      <c r="AG9" s="87"/>
      <c r="AH9" s="176"/>
    </row>
    <row r="10" spans="1:34" ht="21" customHeight="1" x14ac:dyDescent="0.35">
      <c r="A10" s="120" t="s">
        <v>77</v>
      </c>
      <c r="B10" s="121">
        <v>45568</v>
      </c>
      <c r="C10" s="127">
        <f t="shared" si="3"/>
        <v>0</v>
      </c>
      <c r="D10" s="127">
        <f t="shared" si="4"/>
        <v>0</v>
      </c>
      <c r="E10" s="127">
        <f t="shared" si="5"/>
        <v>0</v>
      </c>
      <c r="F10" s="42">
        <f t="shared" si="6"/>
        <v>0</v>
      </c>
      <c r="G10" s="184"/>
      <c r="H10" s="184"/>
      <c r="I10" s="184"/>
      <c r="J10" s="190"/>
      <c r="K10" s="124"/>
      <c r="L10" s="191"/>
      <c r="M10" s="183"/>
      <c r="N10" s="124"/>
      <c r="O10" s="219"/>
      <c r="P10" s="190"/>
      <c r="Q10" s="124"/>
      <c r="R10" s="191"/>
      <c r="S10" s="183"/>
      <c r="T10" s="124"/>
      <c r="U10" s="124"/>
      <c r="V10" s="42">
        <f t="shared" si="1"/>
        <v>0</v>
      </c>
      <c r="W10" s="78"/>
      <c r="X10" s="78"/>
      <c r="Y10" s="78"/>
      <c r="Z10" s="78"/>
      <c r="AA10" s="78"/>
      <c r="AB10" s="78"/>
      <c r="AC10" s="125"/>
      <c r="AD10" s="77">
        <f t="shared" si="2"/>
        <v>0</v>
      </c>
      <c r="AE10" s="79"/>
      <c r="AF10" s="126"/>
      <c r="AG10" s="80"/>
      <c r="AH10" s="175"/>
    </row>
    <row r="11" spans="1:34" ht="21" customHeight="1" x14ac:dyDescent="0.35">
      <c r="A11" s="97" t="s">
        <v>78</v>
      </c>
      <c r="B11" s="98">
        <v>45569</v>
      </c>
      <c r="C11" s="118">
        <f t="shared" si="3"/>
        <v>0</v>
      </c>
      <c r="D11" s="118">
        <f t="shared" si="4"/>
        <v>0</v>
      </c>
      <c r="E11" s="118">
        <f t="shared" si="5"/>
        <v>0</v>
      </c>
      <c r="F11" s="42">
        <f t="shared" si="6"/>
        <v>0</v>
      </c>
      <c r="G11" s="185"/>
      <c r="H11" s="185"/>
      <c r="I11" s="185"/>
      <c r="J11" s="100"/>
      <c r="K11" s="82"/>
      <c r="L11" s="102"/>
      <c r="M11" s="101"/>
      <c r="N11" s="82"/>
      <c r="O11" s="99"/>
      <c r="P11" s="100"/>
      <c r="Q11" s="82"/>
      <c r="R11" s="102"/>
      <c r="S11" s="101"/>
      <c r="T11" s="82"/>
      <c r="U11" s="82"/>
      <c r="V11" s="42">
        <f t="shared" si="1"/>
        <v>0</v>
      </c>
      <c r="W11" s="83"/>
      <c r="X11" s="83"/>
      <c r="Y11" s="83"/>
      <c r="Z11" s="83"/>
      <c r="AA11" s="83"/>
      <c r="AB11" s="83"/>
      <c r="AC11" s="84"/>
      <c r="AD11" s="77">
        <f t="shared" si="2"/>
        <v>0</v>
      </c>
      <c r="AE11" s="85"/>
      <c r="AF11" s="86"/>
      <c r="AG11" s="87"/>
      <c r="AH11" s="176"/>
    </row>
    <row r="12" spans="1:34" ht="21" customHeight="1" x14ac:dyDescent="0.35">
      <c r="A12" s="120" t="s">
        <v>79</v>
      </c>
      <c r="B12" s="121">
        <v>45570</v>
      </c>
      <c r="C12" s="127">
        <f t="shared" si="3"/>
        <v>0</v>
      </c>
      <c r="D12" s="127">
        <f t="shared" si="4"/>
        <v>0</v>
      </c>
      <c r="E12" s="127">
        <f t="shared" si="5"/>
        <v>0</v>
      </c>
      <c r="F12" s="42">
        <f t="shared" si="6"/>
        <v>0</v>
      </c>
      <c r="G12" s="184"/>
      <c r="H12" s="184"/>
      <c r="I12" s="184"/>
      <c r="J12" s="190"/>
      <c r="K12" s="124"/>
      <c r="L12" s="191"/>
      <c r="M12" s="183"/>
      <c r="N12" s="124"/>
      <c r="O12" s="219"/>
      <c r="P12" s="190"/>
      <c r="Q12" s="124"/>
      <c r="R12" s="191"/>
      <c r="S12" s="183"/>
      <c r="T12" s="124"/>
      <c r="U12" s="124"/>
      <c r="V12" s="42">
        <f t="shared" si="1"/>
        <v>0</v>
      </c>
      <c r="W12" s="78"/>
      <c r="X12" s="78"/>
      <c r="Y12" s="78"/>
      <c r="Z12" s="78"/>
      <c r="AA12" s="78"/>
      <c r="AB12" s="78"/>
      <c r="AC12" s="125"/>
      <c r="AD12" s="77">
        <f t="shared" si="2"/>
        <v>0</v>
      </c>
      <c r="AE12" s="79"/>
      <c r="AF12" s="126"/>
      <c r="AG12" s="80"/>
      <c r="AH12" s="175"/>
    </row>
    <row r="13" spans="1:34" ht="21" customHeight="1" x14ac:dyDescent="0.35">
      <c r="A13" s="120" t="s">
        <v>73</v>
      </c>
      <c r="B13" s="121">
        <v>45571</v>
      </c>
      <c r="C13" s="127">
        <f t="shared" si="3"/>
        <v>0</v>
      </c>
      <c r="D13" s="127">
        <f t="shared" si="4"/>
        <v>0</v>
      </c>
      <c r="E13" s="127">
        <f t="shared" si="5"/>
        <v>0</v>
      </c>
      <c r="F13" s="42">
        <f t="shared" si="6"/>
        <v>0</v>
      </c>
      <c r="G13" s="184"/>
      <c r="H13" s="184"/>
      <c r="I13" s="184"/>
      <c r="J13" s="190"/>
      <c r="K13" s="124"/>
      <c r="L13" s="191"/>
      <c r="M13" s="183"/>
      <c r="N13" s="124"/>
      <c r="O13" s="219"/>
      <c r="P13" s="190"/>
      <c r="Q13" s="124"/>
      <c r="R13" s="191"/>
      <c r="S13" s="183"/>
      <c r="T13" s="124"/>
      <c r="U13" s="124"/>
      <c r="V13" s="42">
        <f t="shared" si="1"/>
        <v>0</v>
      </c>
      <c r="W13" s="78"/>
      <c r="X13" s="78"/>
      <c r="Y13" s="78"/>
      <c r="Z13" s="78"/>
      <c r="AA13" s="78"/>
      <c r="AB13" s="78"/>
      <c r="AC13" s="125"/>
      <c r="AD13" s="77">
        <f t="shared" si="2"/>
        <v>0</v>
      </c>
      <c r="AE13" s="79"/>
      <c r="AF13" s="126"/>
      <c r="AG13" s="80"/>
      <c r="AH13" s="175"/>
    </row>
    <row r="14" spans="1:34" ht="21" customHeight="1" x14ac:dyDescent="0.35">
      <c r="A14" s="97" t="s">
        <v>74</v>
      </c>
      <c r="B14" s="98">
        <v>45572</v>
      </c>
      <c r="C14" s="118">
        <f t="shared" si="3"/>
        <v>0</v>
      </c>
      <c r="D14" s="118">
        <f t="shared" si="4"/>
        <v>0</v>
      </c>
      <c r="E14" s="118">
        <f t="shared" si="5"/>
        <v>0</v>
      </c>
      <c r="F14" s="42">
        <f t="shared" si="6"/>
        <v>0</v>
      </c>
      <c r="G14" s="185"/>
      <c r="H14" s="185"/>
      <c r="I14" s="185"/>
      <c r="J14" s="100"/>
      <c r="K14" s="82"/>
      <c r="L14" s="102"/>
      <c r="M14" s="101"/>
      <c r="N14" s="82"/>
      <c r="O14" s="99"/>
      <c r="P14" s="100"/>
      <c r="Q14" s="82"/>
      <c r="R14" s="102"/>
      <c r="S14" s="101"/>
      <c r="T14" s="82"/>
      <c r="U14" s="82"/>
      <c r="V14" s="42">
        <f t="shared" si="1"/>
        <v>0</v>
      </c>
      <c r="W14" s="83"/>
      <c r="X14" s="83"/>
      <c r="Y14" s="83"/>
      <c r="Z14" s="83"/>
      <c r="AA14" s="83"/>
      <c r="AB14" s="83"/>
      <c r="AC14" s="84"/>
      <c r="AD14" s="77">
        <f t="shared" si="2"/>
        <v>0</v>
      </c>
      <c r="AE14" s="85"/>
      <c r="AF14" s="86"/>
      <c r="AG14" s="87"/>
      <c r="AH14" s="176"/>
    </row>
    <row r="15" spans="1:34" ht="21" customHeight="1" x14ac:dyDescent="0.35">
      <c r="A15" s="97" t="s">
        <v>75</v>
      </c>
      <c r="B15" s="98">
        <v>45573</v>
      </c>
      <c r="C15" s="118">
        <f t="shared" si="3"/>
        <v>0</v>
      </c>
      <c r="D15" s="118">
        <f t="shared" si="4"/>
        <v>0</v>
      </c>
      <c r="E15" s="118">
        <f t="shared" si="5"/>
        <v>0</v>
      </c>
      <c r="F15" s="42">
        <f t="shared" si="6"/>
        <v>0</v>
      </c>
      <c r="G15" s="185"/>
      <c r="H15" s="185"/>
      <c r="I15" s="185"/>
      <c r="J15" s="100"/>
      <c r="K15" s="82"/>
      <c r="L15" s="102"/>
      <c r="M15" s="101"/>
      <c r="N15" s="82"/>
      <c r="O15" s="99"/>
      <c r="P15" s="100"/>
      <c r="Q15" s="82"/>
      <c r="R15" s="102"/>
      <c r="S15" s="101"/>
      <c r="T15" s="82"/>
      <c r="U15" s="82"/>
      <c r="V15" s="42">
        <f t="shared" si="1"/>
        <v>0</v>
      </c>
      <c r="W15" s="83"/>
      <c r="X15" s="83"/>
      <c r="Y15" s="83"/>
      <c r="Z15" s="83"/>
      <c r="AA15" s="83"/>
      <c r="AB15" s="83"/>
      <c r="AC15" s="84"/>
      <c r="AD15" s="77">
        <f t="shared" si="2"/>
        <v>0</v>
      </c>
      <c r="AE15" s="85"/>
      <c r="AF15" s="86"/>
      <c r="AG15" s="87"/>
      <c r="AH15" s="176"/>
    </row>
    <row r="16" spans="1:34" ht="21" customHeight="1" x14ac:dyDescent="0.35">
      <c r="A16" s="97" t="s">
        <v>76</v>
      </c>
      <c r="B16" s="98">
        <v>45574</v>
      </c>
      <c r="C16" s="118">
        <f t="shared" si="3"/>
        <v>0</v>
      </c>
      <c r="D16" s="118">
        <f t="shared" si="4"/>
        <v>0</v>
      </c>
      <c r="E16" s="118">
        <f t="shared" si="5"/>
        <v>0</v>
      </c>
      <c r="F16" s="42">
        <f t="shared" si="6"/>
        <v>0</v>
      </c>
      <c r="G16" s="185"/>
      <c r="H16" s="185"/>
      <c r="I16" s="185"/>
      <c r="J16" s="100"/>
      <c r="K16" s="82"/>
      <c r="L16" s="102"/>
      <c r="M16" s="101"/>
      <c r="N16" s="82"/>
      <c r="O16" s="99"/>
      <c r="P16" s="100"/>
      <c r="Q16" s="82"/>
      <c r="R16" s="102"/>
      <c r="S16" s="101"/>
      <c r="T16" s="82"/>
      <c r="U16" s="82"/>
      <c r="V16" s="42">
        <f t="shared" si="1"/>
        <v>0</v>
      </c>
      <c r="W16" s="83"/>
      <c r="X16" s="83"/>
      <c r="Y16" s="83"/>
      <c r="Z16" s="83"/>
      <c r="AA16" s="83"/>
      <c r="AB16" s="83"/>
      <c r="AC16" s="84"/>
      <c r="AD16" s="77">
        <f t="shared" si="2"/>
        <v>0</v>
      </c>
      <c r="AE16" s="85"/>
      <c r="AF16" s="86"/>
      <c r="AG16" s="87"/>
      <c r="AH16" s="176"/>
    </row>
    <row r="17" spans="1:34" ht="21" customHeight="1" x14ac:dyDescent="0.35">
      <c r="A17" s="97" t="s">
        <v>77</v>
      </c>
      <c r="B17" s="98">
        <v>45575</v>
      </c>
      <c r="C17" s="118">
        <f t="shared" si="3"/>
        <v>0</v>
      </c>
      <c r="D17" s="118">
        <f t="shared" si="4"/>
        <v>0</v>
      </c>
      <c r="E17" s="118">
        <f t="shared" si="5"/>
        <v>0</v>
      </c>
      <c r="F17" s="42">
        <f t="shared" si="6"/>
        <v>0</v>
      </c>
      <c r="G17" s="185"/>
      <c r="H17" s="185"/>
      <c r="I17" s="185"/>
      <c r="J17" s="100"/>
      <c r="K17" s="82"/>
      <c r="L17" s="102"/>
      <c r="M17" s="101"/>
      <c r="N17" s="82"/>
      <c r="O17" s="99"/>
      <c r="P17" s="100"/>
      <c r="Q17" s="82"/>
      <c r="R17" s="102"/>
      <c r="S17" s="101"/>
      <c r="T17" s="82"/>
      <c r="U17" s="82"/>
      <c r="V17" s="42">
        <f t="shared" si="1"/>
        <v>0</v>
      </c>
      <c r="W17" s="83"/>
      <c r="X17" s="83"/>
      <c r="Y17" s="83"/>
      <c r="Z17" s="83"/>
      <c r="AA17" s="83"/>
      <c r="AB17" s="83"/>
      <c r="AC17" s="84"/>
      <c r="AD17" s="77">
        <f t="shared" si="2"/>
        <v>0</v>
      </c>
      <c r="AE17" s="85"/>
      <c r="AF17" s="86"/>
      <c r="AG17" s="87"/>
      <c r="AH17" s="176"/>
    </row>
    <row r="18" spans="1:34" ht="21" customHeight="1" x14ac:dyDescent="0.35">
      <c r="A18" s="97" t="s">
        <v>78</v>
      </c>
      <c r="B18" s="98">
        <v>45576</v>
      </c>
      <c r="C18" s="118">
        <f t="shared" si="3"/>
        <v>0</v>
      </c>
      <c r="D18" s="118">
        <f t="shared" si="4"/>
        <v>0</v>
      </c>
      <c r="E18" s="118">
        <f t="shared" si="5"/>
        <v>0</v>
      </c>
      <c r="F18" s="42">
        <f t="shared" si="6"/>
        <v>0</v>
      </c>
      <c r="G18" s="185"/>
      <c r="H18" s="185"/>
      <c r="I18" s="185"/>
      <c r="J18" s="100"/>
      <c r="K18" s="82"/>
      <c r="L18" s="102"/>
      <c r="M18" s="101"/>
      <c r="N18" s="82"/>
      <c r="O18" s="99"/>
      <c r="P18" s="100"/>
      <c r="Q18" s="82"/>
      <c r="R18" s="102"/>
      <c r="S18" s="101"/>
      <c r="T18" s="82"/>
      <c r="U18" s="82"/>
      <c r="V18" s="42">
        <f t="shared" si="1"/>
        <v>0</v>
      </c>
      <c r="W18" s="83"/>
      <c r="X18" s="83"/>
      <c r="Y18" s="83"/>
      <c r="Z18" s="83"/>
      <c r="AA18" s="83"/>
      <c r="AB18" s="83"/>
      <c r="AC18" s="84"/>
      <c r="AD18" s="77">
        <f t="shared" si="2"/>
        <v>0</v>
      </c>
      <c r="AE18" s="85"/>
      <c r="AF18" s="86"/>
      <c r="AG18" s="87"/>
      <c r="AH18" s="176"/>
    </row>
    <row r="19" spans="1:34" ht="21" customHeight="1" x14ac:dyDescent="0.35">
      <c r="A19" s="120" t="s">
        <v>79</v>
      </c>
      <c r="B19" s="121">
        <v>45577</v>
      </c>
      <c r="C19" s="127">
        <f t="shared" si="3"/>
        <v>0</v>
      </c>
      <c r="D19" s="127">
        <f t="shared" si="4"/>
        <v>0</v>
      </c>
      <c r="E19" s="127">
        <f t="shared" si="5"/>
        <v>0</v>
      </c>
      <c r="F19" s="42">
        <f t="shared" si="6"/>
        <v>0</v>
      </c>
      <c r="G19" s="184"/>
      <c r="H19" s="184"/>
      <c r="I19" s="184"/>
      <c r="J19" s="190"/>
      <c r="K19" s="124"/>
      <c r="L19" s="191"/>
      <c r="M19" s="183"/>
      <c r="N19" s="124"/>
      <c r="O19" s="219"/>
      <c r="P19" s="190"/>
      <c r="Q19" s="124"/>
      <c r="R19" s="191"/>
      <c r="S19" s="183"/>
      <c r="T19" s="124"/>
      <c r="U19" s="124"/>
      <c r="V19" s="42">
        <f t="shared" si="1"/>
        <v>0</v>
      </c>
      <c r="W19" s="78"/>
      <c r="X19" s="78"/>
      <c r="Y19" s="78"/>
      <c r="Z19" s="78"/>
      <c r="AA19" s="78"/>
      <c r="AB19" s="78"/>
      <c r="AC19" s="125"/>
      <c r="AD19" s="77">
        <f t="shared" si="2"/>
        <v>0</v>
      </c>
      <c r="AE19" s="79"/>
      <c r="AF19" s="126"/>
      <c r="AG19" s="80"/>
      <c r="AH19" s="175"/>
    </row>
    <row r="20" spans="1:34" ht="21" customHeight="1" x14ac:dyDescent="0.35">
      <c r="A20" s="120" t="s">
        <v>73</v>
      </c>
      <c r="B20" s="121">
        <v>45578</v>
      </c>
      <c r="C20" s="127">
        <f t="shared" si="3"/>
        <v>0</v>
      </c>
      <c r="D20" s="127">
        <f t="shared" si="4"/>
        <v>0</v>
      </c>
      <c r="E20" s="127">
        <f t="shared" si="5"/>
        <v>0</v>
      </c>
      <c r="F20" s="42">
        <f t="shared" si="6"/>
        <v>0</v>
      </c>
      <c r="G20" s="184"/>
      <c r="H20" s="184"/>
      <c r="I20" s="184"/>
      <c r="J20" s="190"/>
      <c r="K20" s="124"/>
      <c r="L20" s="191"/>
      <c r="M20" s="183"/>
      <c r="N20" s="124"/>
      <c r="O20" s="219"/>
      <c r="P20" s="190"/>
      <c r="Q20" s="124"/>
      <c r="R20" s="191"/>
      <c r="S20" s="183"/>
      <c r="T20" s="124"/>
      <c r="U20" s="124"/>
      <c r="V20" s="42">
        <f t="shared" si="1"/>
        <v>0</v>
      </c>
      <c r="W20" s="78"/>
      <c r="X20" s="78"/>
      <c r="Y20" s="78"/>
      <c r="Z20" s="78"/>
      <c r="AA20" s="78"/>
      <c r="AB20" s="78"/>
      <c r="AC20" s="125"/>
      <c r="AD20" s="77">
        <f t="shared" si="2"/>
        <v>0</v>
      </c>
      <c r="AE20" s="79"/>
      <c r="AF20" s="126"/>
      <c r="AG20" s="80"/>
      <c r="AH20" s="175"/>
    </row>
    <row r="21" spans="1:34" ht="21" customHeight="1" x14ac:dyDescent="0.35">
      <c r="A21" s="97" t="s">
        <v>74</v>
      </c>
      <c r="B21" s="98">
        <v>45579</v>
      </c>
      <c r="C21" s="118">
        <f t="shared" si="3"/>
        <v>0</v>
      </c>
      <c r="D21" s="118">
        <f t="shared" si="4"/>
        <v>0</v>
      </c>
      <c r="E21" s="118">
        <f t="shared" si="5"/>
        <v>0</v>
      </c>
      <c r="F21" s="42">
        <f t="shared" si="6"/>
        <v>0</v>
      </c>
      <c r="G21" s="185"/>
      <c r="H21" s="185"/>
      <c r="I21" s="185"/>
      <c r="J21" s="100"/>
      <c r="K21" s="82"/>
      <c r="L21" s="102"/>
      <c r="M21" s="101"/>
      <c r="N21" s="82"/>
      <c r="O21" s="99"/>
      <c r="P21" s="100"/>
      <c r="Q21" s="82"/>
      <c r="R21" s="102"/>
      <c r="S21" s="101"/>
      <c r="T21" s="82"/>
      <c r="U21" s="82"/>
      <c r="V21" s="42">
        <f t="shared" si="1"/>
        <v>0</v>
      </c>
      <c r="W21" s="83"/>
      <c r="X21" s="83"/>
      <c r="Y21" s="83"/>
      <c r="Z21" s="83"/>
      <c r="AA21" s="83"/>
      <c r="AB21" s="83"/>
      <c r="AC21" s="84"/>
      <c r="AD21" s="77">
        <f t="shared" si="2"/>
        <v>0</v>
      </c>
      <c r="AE21" s="85"/>
      <c r="AF21" s="86"/>
      <c r="AG21" s="87"/>
      <c r="AH21" s="176"/>
    </row>
    <row r="22" spans="1:34" ht="21" customHeight="1" x14ac:dyDescent="0.35">
      <c r="A22" s="97" t="s">
        <v>75</v>
      </c>
      <c r="B22" s="98">
        <v>45580</v>
      </c>
      <c r="C22" s="118">
        <f t="shared" si="3"/>
        <v>0</v>
      </c>
      <c r="D22" s="118">
        <f t="shared" si="4"/>
        <v>0</v>
      </c>
      <c r="E22" s="118">
        <f t="shared" si="5"/>
        <v>0</v>
      </c>
      <c r="F22" s="42">
        <f t="shared" si="6"/>
        <v>0</v>
      </c>
      <c r="G22" s="185"/>
      <c r="H22" s="185"/>
      <c r="I22" s="185"/>
      <c r="J22" s="100"/>
      <c r="K22" s="82"/>
      <c r="L22" s="102"/>
      <c r="M22" s="101"/>
      <c r="N22" s="82"/>
      <c r="O22" s="99"/>
      <c r="P22" s="100"/>
      <c r="Q22" s="82"/>
      <c r="R22" s="102"/>
      <c r="S22" s="101"/>
      <c r="T22" s="82"/>
      <c r="U22" s="82"/>
      <c r="V22" s="42">
        <f t="shared" si="1"/>
        <v>0</v>
      </c>
      <c r="W22" s="83"/>
      <c r="X22" s="83"/>
      <c r="Y22" s="83"/>
      <c r="Z22" s="83"/>
      <c r="AA22" s="83"/>
      <c r="AB22" s="83"/>
      <c r="AC22" s="84"/>
      <c r="AD22" s="77">
        <f t="shared" si="2"/>
        <v>0</v>
      </c>
      <c r="AE22" s="85"/>
      <c r="AF22" s="86"/>
      <c r="AG22" s="87"/>
      <c r="AH22" s="176"/>
    </row>
    <row r="23" spans="1:34" ht="21" customHeight="1" x14ac:dyDescent="0.35">
      <c r="A23" s="97" t="s">
        <v>76</v>
      </c>
      <c r="B23" s="98">
        <v>45581</v>
      </c>
      <c r="C23" s="118">
        <f t="shared" si="3"/>
        <v>0</v>
      </c>
      <c r="D23" s="118">
        <f t="shared" si="4"/>
        <v>0</v>
      </c>
      <c r="E23" s="118">
        <f t="shared" si="5"/>
        <v>0</v>
      </c>
      <c r="F23" s="42">
        <f t="shared" si="6"/>
        <v>0</v>
      </c>
      <c r="G23" s="185"/>
      <c r="H23" s="185"/>
      <c r="I23" s="185"/>
      <c r="J23" s="100"/>
      <c r="K23" s="82"/>
      <c r="L23" s="102"/>
      <c r="M23" s="101"/>
      <c r="N23" s="82"/>
      <c r="O23" s="99"/>
      <c r="P23" s="100"/>
      <c r="Q23" s="82"/>
      <c r="R23" s="102"/>
      <c r="S23" s="101"/>
      <c r="T23" s="82"/>
      <c r="U23" s="82"/>
      <c r="V23" s="42">
        <f t="shared" si="1"/>
        <v>0</v>
      </c>
      <c r="W23" s="83"/>
      <c r="X23" s="83"/>
      <c r="Y23" s="83"/>
      <c r="Z23" s="83"/>
      <c r="AA23" s="83"/>
      <c r="AB23" s="83"/>
      <c r="AC23" s="84"/>
      <c r="AD23" s="77">
        <f t="shared" si="2"/>
        <v>0</v>
      </c>
      <c r="AE23" s="85"/>
      <c r="AF23" s="86"/>
      <c r="AG23" s="87"/>
      <c r="AH23" s="177"/>
    </row>
    <row r="24" spans="1:34" ht="21" customHeight="1" x14ac:dyDescent="0.35">
      <c r="A24" s="97" t="s">
        <v>77</v>
      </c>
      <c r="B24" s="98">
        <v>45582</v>
      </c>
      <c r="C24" s="118">
        <f t="shared" si="3"/>
        <v>0</v>
      </c>
      <c r="D24" s="118">
        <f t="shared" si="4"/>
        <v>0</v>
      </c>
      <c r="E24" s="118">
        <f t="shared" si="5"/>
        <v>0</v>
      </c>
      <c r="F24" s="42">
        <f t="shared" si="6"/>
        <v>0</v>
      </c>
      <c r="G24" s="185"/>
      <c r="H24" s="185"/>
      <c r="I24" s="185"/>
      <c r="J24" s="100"/>
      <c r="K24" s="82"/>
      <c r="L24" s="102"/>
      <c r="M24" s="101"/>
      <c r="N24" s="82"/>
      <c r="O24" s="99"/>
      <c r="P24" s="100"/>
      <c r="Q24" s="82"/>
      <c r="R24" s="102"/>
      <c r="S24" s="101"/>
      <c r="T24" s="82"/>
      <c r="U24" s="82"/>
      <c r="V24" s="42">
        <f t="shared" si="1"/>
        <v>0</v>
      </c>
      <c r="W24" s="83"/>
      <c r="X24" s="83"/>
      <c r="Y24" s="83"/>
      <c r="Z24" s="83"/>
      <c r="AA24" s="83"/>
      <c r="AB24" s="83"/>
      <c r="AC24" s="84"/>
      <c r="AD24" s="77">
        <f t="shared" si="2"/>
        <v>0</v>
      </c>
      <c r="AE24" s="85"/>
      <c r="AF24" s="86"/>
      <c r="AG24" s="87"/>
      <c r="AH24" s="176"/>
    </row>
    <row r="25" spans="1:34" ht="21" customHeight="1" x14ac:dyDescent="0.35">
      <c r="A25" s="97" t="s">
        <v>78</v>
      </c>
      <c r="B25" s="98">
        <v>45583</v>
      </c>
      <c r="C25" s="118">
        <f t="shared" si="3"/>
        <v>0</v>
      </c>
      <c r="D25" s="118">
        <f t="shared" si="4"/>
        <v>0</v>
      </c>
      <c r="E25" s="118">
        <f t="shared" si="5"/>
        <v>0</v>
      </c>
      <c r="F25" s="42">
        <f t="shared" si="6"/>
        <v>0</v>
      </c>
      <c r="G25" s="185"/>
      <c r="H25" s="185"/>
      <c r="I25" s="185"/>
      <c r="J25" s="100"/>
      <c r="K25" s="82"/>
      <c r="L25" s="102"/>
      <c r="M25" s="101"/>
      <c r="N25" s="82"/>
      <c r="O25" s="99"/>
      <c r="P25" s="100"/>
      <c r="Q25" s="82"/>
      <c r="R25" s="102"/>
      <c r="S25" s="101"/>
      <c r="T25" s="82"/>
      <c r="U25" s="82"/>
      <c r="V25" s="42">
        <f t="shared" si="1"/>
        <v>0</v>
      </c>
      <c r="W25" s="83"/>
      <c r="X25" s="83"/>
      <c r="Y25" s="83"/>
      <c r="Z25" s="83"/>
      <c r="AA25" s="83"/>
      <c r="AB25" s="83"/>
      <c r="AC25" s="84"/>
      <c r="AD25" s="77">
        <f t="shared" si="2"/>
        <v>0</v>
      </c>
      <c r="AE25" s="85"/>
      <c r="AF25" s="86"/>
      <c r="AG25" s="87"/>
      <c r="AH25" s="177"/>
    </row>
    <row r="26" spans="1:34" ht="21" customHeight="1" x14ac:dyDescent="0.35">
      <c r="A26" s="120" t="s">
        <v>79</v>
      </c>
      <c r="B26" s="121">
        <v>45584</v>
      </c>
      <c r="C26" s="127">
        <f t="shared" si="3"/>
        <v>0</v>
      </c>
      <c r="D26" s="127">
        <f t="shared" si="4"/>
        <v>0</v>
      </c>
      <c r="E26" s="127">
        <f t="shared" si="5"/>
        <v>0</v>
      </c>
      <c r="F26" s="42">
        <f t="shared" si="6"/>
        <v>0</v>
      </c>
      <c r="G26" s="184"/>
      <c r="H26" s="184"/>
      <c r="I26" s="184"/>
      <c r="J26" s="190"/>
      <c r="K26" s="124"/>
      <c r="L26" s="191"/>
      <c r="M26" s="183"/>
      <c r="N26" s="124"/>
      <c r="O26" s="219"/>
      <c r="P26" s="190"/>
      <c r="Q26" s="124"/>
      <c r="R26" s="191"/>
      <c r="S26" s="183"/>
      <c r="T26" s="124"/>
      <c r="U26" s="124"/>
      <c r="V26" s="42">
        <f t="shared" si="1"/>
        <v>0</v>
      </c>
      <c r="W26" s="78"/>
      <c r="X26" s="78"/>
      <c r="Y26" s="78"/>
      <c r="Z26" s="78"/>
      <c r="AA26" s="78"/>
      <c r="AB26" s="78"/>
      <c r="AC26" s="125"/>
      <c r="AD26" s="77">
        <f t="shared" si="2"/>
        <v>0</v>
      </c>
      <c r="AE26" s="79"/>
      <c r="AF26" s="126"/>
      <c r="AG26" s="80"/>
      <c r="AH26" s="175"/>
    </row>
    <row r="27" spans="1:34" ht="21" customHeight="1" x14ac:dyDescent="0.35">
      <c r="A27" s="120" t="s">
        <v>73</v>
      </c>
      <c r="B27" s="121">
        <v>45585</v>
      </c>
      <c r="C27" s="127">
        <f t="shared" si="3"/>
        <v>0</v>
      </c>
      <c r="D27" s="127">
        <f t="shared" si="4"/>
        <v>0</v>
      </c>
      <c r="E27" s="127">
        <f t="shared" si="5"/>
        <v>0</v>
      </c>
      <c r="F27" s="42">
        <f t="shared" si="6"/>
        <v>0</v>
      </c>
      <c r="G27" s="184"/>
      <c r="H27" s="184"/>
      <c r="I27" s="184"/>
      <c r="J27" s="190"/>
      <c r="K27" s="124"/>
      <c r="L27" s="191"/>
      <c r="M27" s="183"/>
      <c r="N27" s="124"/>
      <c r="O27" s="219"/>
      <c r="P27" s="190"/>
      <c r="Q27" s="124"/>
      <c r="R27" s="191"/>
      <c r="S27" s="183"/>
      <c r="T27" s="124"/>
      <c r="U27" s="124"/>
      <c r="V27" s="42">
        <f t="shared" si="1"/>
        <v>0</v>
      </c>
      <c r="W27" s="78"/>
      <c r="X27" s="78"/>
      <c r="Y27" s="78"/>
      <c r="Z27" s="78"/>
      <c r="AA27" s="78"/>
      <c r="AB27" s="78"/>
      <c r="AC27" s="125"/>
      <c r="AD27" s="77">
        <f t="shared" si="2"/>
        <v>0</v>
      </c>
      <c r="AE27" s="79"/>
      <c r="AF27" s="126"/>
      <c r="AG27" s="80"/>
      <c r="AH27" s="175"/>
    </row>
    <row r="28" spans="1:34" ht="21" customHeight="1" x14ac:dyDescent="0.35">
      <c r="A28" s="97" t="s">
        <v>74</v>
      </c>
      <c r="B28" s="98">
        <v>45586</v>
      </c>
      <c r="C28" s="118">
        <f t="shared" si="3"/>
        <v>0</v>
      </c>
      <c r="D28" s="118">
        <f t="shared" si="4"/>
        <v>0</v>
      </c>
      <c r="E28" s="118">
        <f t="shared" si="5"/>
        <v>0</v>
      </c>
      <c r="F28" s="42">
        <f t="shared" si="6"/>
        <v>0</v>
      </c>
      <c r="G28" s="185"/>
      <c r="H28" s="185"/>
      <c r="I28" s="185"/>
      <c r="J28" s="100"/>
      <c r="K28" s="82"/>
      <c r="L28" s="102"/>
      <c r="M28" s="101"/>
      <c r="N28" s="82"/>
      <c r="O28" s="99"/>
      <c r="P28" s="100"/>
      <c r="Q28" s="82"/>
      <c r="R28" s="102"/>
      <c r="S28" s="101"/>
      <c r="T28" s="82"/>
      <c r="U28" s="82"/>
      <c r="V28" s="42">
        <f t="shared" si="1"/>
        <v>0</v>
      </c>
      <c r="W28" s="83"/>
      <c r="X28" s="83"/>
      <c r="Y28" s="83"/>
      <c r="Z28" s="83"/>
      <c r="AA28" s="83"/>
      <c r="AB28" s="83"/>
      <c r="AC28" s="84"/>
      <c r="AD28" s="77">
        <f t="shared" si="2"/>
        <v>0</v>
      </c>
      <c r="AE28" s="85"/>
      <c r="AF28" s="86"/>
      <c r="AG28" s="87"/>
      <c r="AH28" s="176"/>
    </row>
    <row r="29" spans="1:34" ht="21" customHeight="1" x14ac:dyDescent="0.35">
      <c r="A29" s="97" t="s">
        <v>75</v>
      </c>
      <c r="B29" s="98">
        <v>45587</v>
      </c>
      <c r="C29" s="118">
        <f t="shared" si="3"/>
        <v>0</v>
      </c>
      <c r="D29" s="118">
        <f t="shared" si="4"/>
        <v>0</v>
      </c>
      <c r="E29" s="118">
        <f t="shared" si="5"/>
        <v>0</v>
      </c>
      <c r="F29" s="42">
        <f t="shared" si="6"/>
        <v>0</v>
      </c>
      <c r="G29" s="185"/>
      <c r="H29" s="185"/>
      <c r="I29" s="185"/>
      <c r="J29" s="100"/>
      <c r="K29" s="82"/>
      <c r="L29" s="102"/>
      <c r="M29" s="101"/>
      <c r="N29" s="82"/>
      <c r="O29" s="99"/>
      <c r="P29" s="100"/>
      <c r="Q29" s="82"/>
      <c r="R29" s="102"/>
      <c r="S29" s="101"/>
      <c r="T29" s="82"/>
      <c r="U29" s="82"/>
      <c r="V29" s="42">
        <f t="shared" si="1"/>
        <v>0</v>
      </c>
      <c r="W29" s="83"/>
      <c r="X29" s="83"/>
      <c r="Y29" s="83"/>
      <c r="Z29" s="83"/>
      <c r="AA29" s="83"/>
      <c r="AB29" s="83"/>
      <c r="AC29" s="84"/>
      <c r="AD29" s="77">
        <f t="shared" si="2"/>
        <v>0</v>
      </c>
      <c r="AE29" s="85"/>
      <c r="AF29" s="86"/>
      <c r="AG29" s="87"/>
      <c r="AH29" s="176"/>
    </row>
    <row r="30" spans="1:34" ht="21" customHeight="1" x14ac:dyDescent="0.35">
      <c r="A30" s="97" t="s">
        <v>76</v>
      </c>
      <c r="B30" s="98">
        <v>45588</v>
      </c>
      <c r="C30" s="118">
        <f t="shared" si="3"/>
        <v>0</v>
      </c>
      <c r="D30" s="118">
        <f t="shared" si="4"/>
        <v>0</v>
      </c>
      <c r="E30" s="118">
        <f t="shared" si="5"/>
        <v>0</v>
      </c>
      <c r="F30" s="42">
        <f t="shared" si="6"/>
        <v>0</v>
      </c>
      <c r="G30" s="185"/>
      <c r="H30" s="185"/>
      <c r="I30" s="185"/>
      <c r="J30" s="100"/>
      <c r="K30" s="82"/>
      <c r="L30" s="102"/>
      <c r="M30" s="101"/>
      <c r="N30" s="82"/>
      <c r="O30" s="99"/>
      <c r="P30" s="100"/>
      <c r="Q30" s="82"/>
      <c r="R30" s="102"/>
      <c r="S30" s="101"/>
      <c r="T30" s="82"/>
      <c r="U30" s="82"/>
      <c r="V30" s="42">
        <f t="shared" si="1"/>
        <v>0</v>
      </c>
      <c r="W30" s="83"/>
      <c r="X30" s="83"/>
      <c r="Y30" s="83"/>
      <c r="Z30" s="83"/>
      <c r="AA30" s="83"/>
      <c r="AB30" s="83"/>
      <c r="AC30" s="84"/>
      <c r="AD30" s="77">
        <f t="shared" si="2"/>
        <v>0</v>
      </c>
      <c r="AE30" s="85"/>
      <c r="AF30" s="86"/>
      <c r="AG30" s="87"/>
      <c r="AH30" s="176"/>
    </row>
    <row r="31" spans="1:34" ht="21" customHeight="1" x14ac:dyDescent="0.35">
      <c r="A31" s="97" t="s">
        <v>77</v>
      </c>
      <c r="B31" s="98">
        <v>45589</v>
      </c>
      <c r="C31" s="118">
        <f t="shared" si="3"/>
        <v>0</v>
      </c>
      <c r="D31" s="118">
        <f t="shared" si="4"/>
        <v>0</v>
      </c>
      <c r="E31" s="118">
        <f t="shared" si="5"/>
        <v>0</v>
      </c>
      <c r="F31" s="42">
        <f t="shared" si="6"/>
        <v>0</v>
      </c>
      <c r="G31" s="185"/>
      <c r="H31" s="185"/>
      <c r="I31" s="185"/>
      <c r="J31" s="100"/>
      <c r="K31" s="82"/>
      <c r="L31" s="102"/>
      <c r="M31" s="101"/>
      <c r="N31" s="82"/>
      <c r="O31" s="99"/>
      <c r="P31" s="100"/>
      <c r="Q31" s="82"/>
      <c r="R31" s="102"/>
      <c r="S31" s="101"/>
      <c r="T31" s="82"/>
      <c r="U31" s="82"/>
      <c r="V31" s="42">
        <f t="shared" si="1"/>
        <v>0</v>
      </c>
      <c r="W31" s="83"/>
      <c r="X31" s="83"/>
      <c r="Y31" s="83"/>
      <c r="Z31" s="83"/>
      <c r="AA31" s="83"/>
      <c r="AB31" s="83"/>
      <c r="AC31" s="84"/>
      <c r="AD31" s="77">
        <f t="shared" si="2"/>
        <v>0</v>
      </c>
      <c r="AE31" s="85"/>
      <c r="AF31" s="86"/>
      <c r="AG31" s="87"/>
      <c r="AH31" s="176"/>
    </row>
    <row r="32" spans="1:34" ht="21" customHeight="1" x14ac:dyDescent="0.35">
      <c r="A32" s="97" t="s">
        <v>78</v>
      </c>
      <c r="B32" s="98">
        <v>45590</v>
      </c>
      <c r="C32" s="118">
        <f t="shared" si="3"/>
        <v>0</v>
      </c>
      <c r="D32" s="118">
        <f t="shared" si="4"/>
        <v>0</v>
      </c>
      <c r="E32" s="118">
        <f t="shared" si="5"/>
        <v>0</v>
      </c>
      <c r="F32" s="42">
        <f t="shared" si="6"/>
        <v>0</v>
      </c>
      <c r="G32" s="185"/>
      <c r="H32" s="185"/>
      <c r="I32" s="185"/>
      <c r="J32" s="100"/>
      <c r="K32" s="82"/>
      <c r="L32" s="102"/>
      <c r="M32" s="101"/>
      <c r="N32" s="82"/>
      <c r="O32" s="99"/>
      <c r="P32" s="100"/>
      <c r="Q32" s="82"/>
      <c r="R32" s="102"/>
      <c r="S32" s="101"/>
      <c r="T32" s="82"/>
      <c r="U32" s="82"/>
      <c r="V32" s="42">
        <f t="shared" si="1"/>
        <v>0</v>
      </c>
      <c r="W32" s="83"/>
      <c r="X32" s="83"/>
      <c r="Y32" s="83"/>
      <c r="Z32" s="83"/>
      <c r="AA32" s="83"/>
      <c r="AB32" s="83"/>
      <c r="AC32" s="84"/>
      <c r="AD32" s="77">
        <f t="shared" si="2"/>
        <v>0</v>
      </c>
      <c r="AE32" s="85"/>
      <c r="AF32" s="86"/>
      <c r="AG32" s="87"/>
      <c r="AH32" s="176"/>
    </row>
    <row r="33" spans="1:34" ht="21" customHeight="1" x14ac:dyDescent="0.35">
      <c r="A33" s="120" t="s">
        <v>79</v>
      </c>
      <c r="B33" s="121">
        <v>45591</v>
      </c>
      <c r="C33" s="127">
        <f t="shared" si="3"/>
        <v>0</v>
      </c>
      <c r="D33" s="127">
        <f t="shared" si="4"/>
        <v>0</v>
      </c>
      <c r="E33" s="127">
        <f t="shared" si="5"/>
        <v>0</v>
      </c>
      <c r="F33" s="42">
        <f t="shared" si="6"/>
        <v>0</v>
      </c>
      <c r="G33" s="184"/>
      <c r="H33" s="184"/>
      <c r="I33" s="184"/>
      <c r="J33" s="190"/>
      <c r="K33" s="124"/>
      <c r="L33" s="191"/>
      <c r="M33" s="183"/>
      <c r="N33" s="124"/>
      <c r="O33" s="219"/>
      <c r="P33" s="190"/>
      <c r="Q33" s="124"/>
      <c r="R33" s="191"/>
      <c r="S33" s="183"/>
      <c r="T33" s="124"/>
      <c r="U33" s="124"/>
      <c r="V33" s="42">
        <f t="shared" si="1"/>
        <v>0</v>
      </c>
      <c r="W33" s="78"/>
      <c r="X33" s="78"/>
      <c r="Y33" s="78"/>
      <c r="Z33" s="78"/>
      <c r="AA33" s="78"/>
      <c r="AB33" s="78"/>
      <c r="AC33" s="125"/>
      <c r="AD33" s="77">
        <f t="shared" si="2"/>
        <v>0</v>
      </c>
      <c r="AE33" s="79"/>
      <c r="AF33" s="126"/>
      <c r="AG33" s="80"/>
      <c r="AH33" s="175"/>
    </row>
    <row r="34" spans="1:34" ht="21" customHeight="1" x14ac:dyDescent="0.35">
      <c r="A34" s="120" t="s">
        <v>73</v>
      </c>
      <c r="B34" s="121">
        <v>45592</v>
      </c>
      <c r="C34" s="127">
        <f t="shared" si="3"/>
        <v>0</v>
      </c>
      <c r="D34" s="127">
        <f t="shared" si="4"/>
        <v>0</v>
      </c>
      <c r="E34" s="127">
        <f t="shared" si="5"/>
        <v>0</v>
      </c>
      <c r="F34" s="42">
        <f t="shared" si="6"/>
        <v>0</v>
      </c>
      <c r="G34" s="184"/>
      <c r="H34" s="184"/>
      <c r="I34" s="184"/>
      <c r="J34" s="190"/>
      <c r="K34" s="124"/>
      <c r="L34" s="191"/>
      <c r="M34" s="183"/>
      <c r="N34" s="124"/>
      <c r="O34" s="219"/>
      <c r="P34" s="190"/>
      <c r="Q34" s="124"/>
      <c r="R34" s="191"/>
      <c r="S34" s="183"/>
      <c r="T34" s="124"/>
      <c r="U34" s="124"/>
      <c r="V34" s="42">
        <f t="shared" si="1"/>
        <v>0</v>
      </c>
      <c r="W34" s="78"/>
      <c r="X34" s="78"/>
      <c r="Y34" s="78"/>
      <c r="Z34" s="78"/>
      <c r="AA34" s="78"/>
      <c r="AB34" s="78"/>
      <c r="AC34" s="125"/>
      <c r="AD34" s="77">
        <f t="shared" si="2"/>
        <v>0</v>
      </c>
      <c r="AE34" s="79"/>
      <c r="AF34" s="126"/>
      <c r="AG34" s="80"/>
      <c r="AH34" s="175"/>
    </row>
    <row r="35" spans="1:34" ht="21" customHeight="1" x14ac:dyDescent="0.35">
      <c r="A35" s="97" t="s">
        <v>74</v>
      </c>
      <c r="B35" s="98">
        <v>45593</v>
      </c>
      <c r="C35" s="118">
        <f t="shared" si="3"/>
        <v>0</v>
      </c>
      <c r="D35" s="118">
        <f t="shared" si="4"/>
        <v>0</v>
      </c>
      <c r="E35" s="118">
        <f t="shared" si="5"/>
        <v>0</v>
      </c>
      <c r="F35" s="42">
        <f t="shared" si="6"/>
        <v>0</v>
      </c>
      <c r="G35" s="185"/>
      <c r="H35" s="185"/>
      <c r="I35" s="185"/>
      <c r="J35" s="100"/>
      <c r="K35" s="82"/>
      <c r="L35" s="102"/>
      <c r="M35" s="101"/>
      <c r="N35" s="82"/>
      <c r="O35" s="99"/>
      <c r="P35" s="100"/>
      <c r="Q35" s="82"/>
      <c r="R35" s="102"/>
      <c r="S35" s="101"/>
      <c r="T35" s="82"/>
      <c r="U35" s="82"/>
      <c r="V35" s="42">
        <f t="shared" si="1"/>
        <v>0</v>
      </c>
      <c r="W35" s="83"/>
      <c r="X35" s="83"/>
      <c r="Y35" s="83"/>
      <c r="Z35" s="83"/>
      <c r="AA35" s="83"/>
      <c r="AB35" s="83"/>
      <c r="AC35" s="84"/>
      <c r="AD35" s="77">
        <f t="shared" si="2"/>
        <v>0</v>
      </c>
      <c r="AE35" s="85"/>
      <c r="AF35" s="86"/>
      <c r="AG35" s="87"/>
      <c r="AH35" s="177"/>
    </row>
    <row r="36" spans="1:34" ht="21" customHeight="1" x14ac:dyDescent="0.35">
      <c r="A36" s="97" t="s">
        <v>75</v>
      </c>
      <c r="B36" s="98">
        <v>45594</v>
      </c>
      <c r="C36" s="118">
        <f t="shared" si="3"/>
        <v>0</v>
      </c>
      <c r="D36" s="118">
        <f t="shared" si="4"/>
        <v>0</v>
      </c>
      <c r="E36" s="118">
        <f t="shared" si="5"/>
        <v>0</v>
      </c>
      <c r="F36" s="42">
        <f t="shared" ref="F36" si="7">SUM(C36:E36)</f>
        <v>0</v>
      </c>
      <c r="G36" s="185"/>
      <c r="H36" s="185"/>
      <c r="I36" s="185"/>
      <c r="J36" s="100"/>
      <c r="K36" s="82"/>
      <c r="L36" s="102"/>
      <c r="M36" s="101"/>
      <c r="N36" s="82"/>
      <c r="O36" s="99"/>
      <c r="P36" s="100"/>
      <c r="Q36" s="82"/>
      <c r="R36" s="102"/>
      <c r="S36" s="101"/>
      <c r="T36" s="82"/>
      <c r="U36" s="82"/>
      <c r="V36" s="42">
        <f t="shared" si="1"/>
        <v>0</v>
      </c>
      <c r="W36" s="83"/>
      <c r="X36" s="83"/>
      <c r="Y36" s="83"/>
      <c r="Z36" s="83"/>
      <c r="AA36" s="83"/>
      <c r="AB36" s="83"/>
      <c r="AC36" s="84"/>
      <c r="AD36" s="77">
        <f t="shared" si="2"/>
        <v>0</v>
      </c>
      <c r="AE36" s="85"/>
      <c r="AF36" s="86"/>
      <c r="AG36" s="87"/>
      <c r="AH36" s="176"/>
    </row>
    <row r="37" spans="1:34" ht="21" customHeight="1" x14ac:dyDescent="0.35">
      <c r="A37" s="97" t="s">
        <v>76</v>
      </c>
      <c r="B37" s="98">
        <v>45595</v>
      </c>
      <c r="C37" s="118">
        <f t="shared" si="3"/>
        <v>0</v>
      </c>
      <c r="D37" s="118">
        <f t="shared" si="4"/>
        <v>0</v>
      </c>
      <c r="E37" s="118">
        <f t="shared" si="5"/>
        <v>0</v>
      </c>
      <c r="F37" s="42">
        <f t="shared" si="6"/>
        <v>0</v>
      </c>
      <c r="G37" s="185"/>
      <c r="H37" s="185"/>
      <c r="I37" s="185"/>
      <c r="J37" s="100"/>
      <c r="K37" s="82"/>
      <c r="L37" s="102"/>
      <c r="M37" s="101"/>
      <c r="N37" s="82"/>
      <c r="O37" s="99"/>
      <c r="P37" s="100"/>
      <c r="Q37" s="82"/>
      <c r="R37" s="102"/>
      <c r="S37" s="101"/>
      <c r="T37" s="82"/>
      <c r="U37" s="82"/>
      <c r="V37" s="42">
        <f t="shared" si="1"/>
        <v>0</v>
      </c>
      <c r="W37" s="83"/>
      <c r="X37" s="83"/>
      <c r="Y37" s="83"/>
      <c r="Z37" s="83"/>
      <c r="AA37" s="83"/>
      <c r="AB37" s="83"/>
      <c r="AC37" s="84"/>
      <c r="AD37" s="77">
        <f t="shared" si="2"/>
        <v>0</v>
      </c>
      <c r="AE37" s="85"/>
      <c r="AF37" s="86"/>
      <c r="AG37" s="87"/>
      <c r="AH37" s="176"/>
    </row>
    <row r="38" spans="1:34" ht="21" customHeight="1" thickBot="1" x14ac:dyDescent="0.4">
      <c r="A38" s="120" t="s">
        <v>77</v>
      </c>
      <c r="B38" s="121">
        <v>45596</v>
      </c>
      <c r="C38" s="127">
        <f t="shared" si="3"/>
        <v>0</v>
      </c>
      <c r="D38" s="127">
        <f t="shared" si="4"/>
        <v>0</v>
      </c>
      <c r="E38" s="127">
        <f t="shared" si="5"/>
        <v>0</v>
      </c>
      <c r="F38" s="42">
        <f t="shared" si="6"/>
        <v>0</v>
      </c>
      <c r="G38" s="184"/>
      <c r="H38" s="184"/>
      <c r="I38" s="184"/>
      <c r="J38" s="190"/>
      <c r="K38" s="124"/>
      <c r="L38" s="191"/>
      <c r="M38" s="183"/>
      <c r="N38" s="124"/>
      <c r="O38" s="219"/>
      <c r="P38" s="190"/>
      <c r="Q38" s="124"/>
      <c r="R38" s="191"/>
      <c r="S38" s="183"/>
      <c r="T38" s="124"/>
      <c r="U38" s="124"/>
      <c r="V38" s="42">
        <f t="shared" si="1"/>
        <v>0</v>
      </c>
      <c r="W38" s="78"/>
      <c r="X38" s="78"/>
      <c r="Y38" s="78"/>
      <c r="Z38" s="78"/>
      <c r="AA38" s="78"/>
      <c r="AB38" s="78"/>
      <c r="AC38" s="125"/>
      <c r="AD38" s="77">
        <f t="shared" si="2"/>
        <v>0</v>
      </c>
      <c r="AE38" s="79"/>
      <c r="AF38" s="126"/>
      <c r="AG38" s="80"/>
      <c r="AH38" s="175"/>
    </row>
    <row r="39" spans="1:34" ht="21" customHeight="1" thickBot="1" x14ac:dyDescent="0.4">
      <c r="A39" s="88" t="s">
        <v>20</v>
      </c>
      <c r="B39" s="89"/>
      <c r="C39" s="90">
        <f t="shared" ref="C39:V39" si="8">SUM(C8:C38)</f>
        <v>0</v>
      </c>
      <c r="D39" s="91">
        <f t="shared" si="8"/>
        <v>0</v>
      </c>
      <c r="E39" s="92">
        <f t="shared" si="8"/>
        <v>0</v>
      </c>
      <c r="F39" s="93">
        <f t="shared" si="8"/>
        <v>0</v>
      </c>
      <c r="G39" s="93">
        <f t="shared" si="8"/>
        <v>0</v>
      </c>
      <c r="H39" s="93">
        <f t="shared" si="8"/>
        <v>0</v>
      </c>
      <c r="I39" s="93">
        <f t="shared" si="8"/>
        <v>0</v>
      </c>
      <c r="J39" s="96">
        <f t="shared" si="8"/>
        <v>0</v>
      </c>
      <c r="K39" s="91">
        <f t="shared" si="8"/>
        <v>0</v>
      </c>
      <c r="L39" s="92">
        <f t="shared" si="8"/>
        <v>0</v>
      </c>
      <c r="M39" s="90">
        <f t="shared" si="8"/>
        <v>0</v>
      </c>
      <c r="N39" s="91">
        <f t="shared" si="8"/>
        <v>0</v>
      </c>
      <c r="O39" s="94">
        <f t="shared" si="8"/>
        <v>0</v>
      </c>
      <c r="P39" s="96">
        <f t="shared" si="8"/>
        <v>0</v>
      </c>
      <c r="Q39" s="91">
        <f t="shared" si="8"/>
        <v>0</v>
      </c>
      <c r="R39" s="92">
        <f t="shared" si="8"/>
        <v>0</v>
      </c>
      <c r="S39" s="90">
        <f t="shared" si="8"/>
        <v>0</v>
      </c>
      <c r="T39" s="91">
        <f t="shared" si="8"/>
        <v>0</v>
      </c>
      <c r="U39" s="94">
        <f t="shared" si="8"/>
        <v>0</v>
      </c>
      <c r="V39" s="95">
        <f t="shared" si="8"/>
        <v>0</v>
      </c>
      <c r="W39" s="96">
        <f t="shared" ref="W39:AG39" si="9">SUM(W8:W38)</f>
        <v>0</v>
      </c>
      <c r="X39" s="91">
        <f t="shared" si="9"/>
        <v>0</v>
      </c>
      <c r="Y39" s="91">
        <f t="shared" si="9"/>
        <v>0</v>
      </c>
      <c r="Z39" s="91">
        <f t="shared" si="9"/>
        <v>0</v>
      </c>
      <c r="AA39" s="91">
        <f t="shared" si="9"/>
        <v>0</v>
      </c>
      <c r="AB39" s="91">
        <f t="shared" si="9"/>
        <v>0</v>
      </c>
      <c r="AC39" s="94">
        <f t="shared" si="9"/>
        <v>0</v>
      </c>
      <c r="AD39" s="93">
        <f t="shared" si="9"/>
        <v>0</v>
      </c>
      <c r="AE39" s="90">
        <f t="shared" si="9"/>
        <v>0</v>
      </c>
      <c r="AF39" s="91">
        <f t="shared" si="9"/>
        <v>0</v>
      </c>
      <c r="AG39" s="92">
        <f t="shared" si="9"/>
        <v>0</v>
      </c>
      <c r="AH39" s="154"/>
    </row>
    <row r="40" spans="1:34" x14ac:dyDescent="0.35">
      <c r="A40" s="182" t="s">
        <v>100</v>
      </c>
      <c r="J40" s="326">
        <f>J39+K39+L39</f>
        <v>0</v>
      </c>
      <c r="K40" s="327"/>
      <c r="L40" s="328"/>
      <c r="M40" s="326">
        <f>M39+N39+O39</f>
        <v>0</v>
      </c>
      <c r="N40" s="327"/>
      <c r="O40" s="328"/>
      <c r="P40" s="326">
        <f>P39+Q39+R39</f>
        <v>0</v>
      </c>
      <c r="Q40" s="327"/>
      <c r="R40" s="328"/>
      <c r="S40" s="326">
        <f>S39+T39+U39</f>
        <v>0</v>
      </c>
      <c r="T40" s="327"/>
      <c r="U40" s="328"/>
    </row>
    <row r="41" spans="1:34" ht="15" thickBot="1" x14ac:dyDescent="0.4"/>
    <row r="42" spans="1:34" x14ac:dyDescent="0.35">
      <c r="A42" s="3" t="s">
        <v>57</v>
      </c>
      <c r="B42" s="4"/>
      <c r="C42" s="4"/>
      <c r="D42" s="4"/>
      <c r="E42" s="4"/>
      <c r="F42" s="4"/>
      <c r="G42" s="4"/>
      <c r="H42" s="4"/>
      <c r="I42" s="4"/>
      <c r="J42" s="4"/>
      <c r="K42" s="4"/>
      <c r="L42" s="4"/>
      <c r="M42" s="4"/>
      <c r="N42" s="4"/>
      <c r="O42" s="4"/>
      <c r="P42" s="4"/>
      <c r="Q42" s="4"/>
      <c r="R42" s="4"/>
      <c r="S42" s="4"/>
      <c r="T42" s="4"/>
      <c r="U42" s="4"/>
      <c r="V42" s="5"/>
    </row>
    <row r="43" spans="1:34" x14ac:dyDescent="0.35">
      <c r="A43" s="6"/>
      <c r="B43" s="7"/>
      <c r="C43" s="7"/>
      <c r="D43" s="7"/>
      <c r="E43" s="7"/>
      <c r="F43" s="7"/>
      <c r="G43" s="7"/>
      <c r="H43" s="7"/>
      <c r="I43" s="7"/>
      <c r="J43" s="7"/>
      <c r="K43" s="7"/>
      <c r="L43" s="7"/>
      <c r="M43" s="7"/>
      <c r="N43" s="7"/>
      <c r="O43" s="7"/>
      <c r="P43" s="7"/>
      <c r="Q43" s="7"/>
      <c r="R43" s="7"/>
      <c r="S43" s="7"/>
      <c r="T43" s="7"/>
      <c r="U43" s="7"/>
      <c r="V43" s="8"/>
    </row>
    <row r="44" spans="1:34" x14ac:dyDescent="0.35">
      <c r="A44" s="171"/>
      <c r="B44" s="7"/>
      <c r="C44" s="7"/>
      <c r="D44" s="7"/>
      <c r="E44" s="7"/>
      <c r="F44" s="7"/>
      <c r="G44" s="7"/>
      <c r="H44" s="7"/>
      <c r="I44" s="7"/>
      <c r="J44" s="7"/>
      <c r="K44" s="7"/>
      <c r="L44" s="7"/>
      <c r="M44" s="7"/>
      <c r="N44" s="7"/>
      <c r="O44" s="7"/>
      <c r="P44" s="7"/>
      <c r="Q44" s="7"/>
      <c r="R44" s="7"/>
      <c r="S44" s="7"/>
      <c r="T44" s="7"/>
      <c r="U44" s="7"/>
      <c r="V44" s="8"/>
    </row>
    <row r="45" spans="1:34" x14ac:dyDescent="0.35">
      <c r="A45" s="6"/>
      <c r="B45" s="7"/>
      <c r="C45" s="7"/>
      <c r="D45" s="7"/>
      <c r="E45" s="7"/>
      <c r="F45" s="7"/>
      <c r="G45" s="7"/>
      <c r="H45" s="7"/>
      <c r="I45" s="7"/>
      <c r="J45" s="7"/>
      <c r="K45" s="7"/>
      <c r="L45" s="7"/>
      <c r="M45" s="7"/>
      <c r="N45" s="7"/>
      <c r="O45" s="7"/>
      <c r="P45" s="7"/>
      <c r="Q45" s="7"/>
      <c r="R45" s="7"/>
      <c r="S45" s="7"/>
      <c r="T45" s="7"/>
      <c r="U45" s="7"/>
      <c r="V45" s="8"/>
    </row>
    <row r="46" spans="1:34" x14ac:dyDescent="0.35">
      <c r="A46" s="6"/>
      <c r="B46" s="7"/>
      <c r="C46" s="7"/>
      <c r="D46" s="7"/>
      <c r="E46" s="7"/>
      <c r="F46" s="7"/>
      <c r="G46" s="7"/>
      <c r="H46" s="7"/>
      <c r="I46" s="7"/>
      <c r="J46" s="7"/>
      <c r="K46" s="7"/>
      <c r="L46" s="7"/>
      <c r="M46" s="7"/>
      <c r="N46" s="7"/>
      <c r="O46" s="7"/>
      <c r="P46" s="7"/>
      <c r="Q46" s="7"/>
      <c r="R46" s="7"/>
      <c r="S46" s="7"/>
      <c r="T46" s="7"/>
      <c r="U46" s="7"/>
      <c r="V46" s="8"/>
    </row>
    <row r="47" spans="1:34" x14ac:dyDescent="0.35">
      <c r="A47" s="6"/>
      <c r="B47" s="7"/>
      <c r="C47" s="7"/>
      <c r="D47" s="7"/>
      <c r="E47" s="7"/>
      <c r="F47" s="7"/>
      <c r="G47" s="7"/>
      <c r="H47" s="7"/>
      <c r="I47" s="7"/>
      <c r="J47" s="7"/>
      <c r="K47" s="7"/>
      <c r="L47" s="7"/>
      <c r="M47" s="7"/>
      <c r="N47" s="7"/>
      <c r="O47" s="7"/>
      <c r="P47" s="7"/>
      <c r="Q47" s="7"/>
      <c r="R47" s="7"/>
      <c r="S47" s="7"/>
      <c r="T47" s="7"/>
      <c r="U47" s="7"/>
      <c r="V47" s="8"/>
    </row>
    <row r="48" spans="1:34" ht="15" thickBot="1" x14ac:dyDescent="0.4">
      <c r="A48" s="9"/>
      <c r="B48" s="10"/>
      <c r="C48" s="10"/>
      <c r="D48" s="10"/>
      <c r="E48" s="10"/>
      <c r="F48" s="10"/>
      <c r="G48" s="10"/>
      <c r="H48" s="10"/>
      <c r="I48" s="10"/>
      <c r="J48" s="10"/>
      <c r="K48" s="10"/>
      <c r="L48" s="10"/>
      <c r="M48" s="10"/>
      <c r="N48" s="10"/>
      <c r="O48" s="10"/>
      <c r="P48" s="10"/>
      <c r="Q48" s="10"/>
      <c r="R48" s="10"/>
      <c r="S48" s="10"/>
      <c r="T48" s="10"/>
      <c r="U48" s="10"/>
      <c r="V48" s="11"/>
    </row>
    <row r="71" ht="14.25" customHeight="1" x14ac:dyDescent="0.35"/>
  </sheetData>
  <sheetProtection sheet="1" formatColumns="0"/>
  <customSheetViews>
    <customSheetView guid="{BCBC1B11-4E9B-4E8B-8945-781F487FE216}" scale="60" fitToPage="1">
      <selection activeCell="AH8" sqref="AH8"/>
      <pageMargins left="0.70866141732283472" right="0.70866141732283472" top="0.78740157480314965" bottom="0.78740157480314965" header="0.31496062992125984" footer="0.31496062992125984"/>
      <pageSetup paperSize="9" scale="46" orientation="landscape" r:id="rId1"/>
      <headerFooter>
        <oddHeader>&amp;L&amp;"-,Fett"&amp;A 2024</oddHeader>
      </headerFooter>
    </customSheetView>
    <customSheetView guid="{230BA401-F0C0-4897-9C7E-9DC1DEAEC41D}" scale="60" fitToPage="1">
      <selection activeCell="AH8" sqref="AH8"/>
      <pageMargins left="0.70866141732283472" right="0.70866141732283472" top="0.78740157480314965" bottom="0.78740157480314965" header="0.31496062992125984" footer="0.31496062992125984"/>
      <pageSetup paperSize="9" scale="46" orientation="landscape" r:id="rId2"/>
      <headerFooter>
        <oddHeader>&amp;L&amp;"-,Fett"&amp;A 2024</oddHeader>
      </headerFooter>
    </customSheetView>
  </customSheetViews>
  <mergeCells count="35">
    <mergeCell ref="J40:L40"/>
    <mergeCell ref="M40:O40"/>
    <mergeCell ref="P40:R40"/>
    <mergeCell ref="S40:U40"/>
    <mergeCell ref="H6:H7"/>
    <mergeCell ref="I6:I7"/>
    <mergeCell ref="AC6:AC7"/>
    <mergeCell ref="Z6:Z7"/>
    <mergeCell ref="AA6:AA7"/>
    <mergeCell ref="AB6:AB7"/>
    <mergeCell ref="AG6:AG7"/>
    <mergeCell ref="AD6:AD7"/>
    <mergeCell ref="AE6:AE7"/>
    <mergeCell ref="AF6:AF7"/>
    <mergeCell ref="A5:B5"/>
    <mergeCell ref="C5:F5"/>
    <mergeCell ref="W5:AD5"/>
    <mergeCell ref="AE5:AG5"/>
    <mergeCell ref="G5:V5"/>
    <mergeCell ref="AH6:AH7"/>
    <mergeCell ref="A6:A7"/>
    <mergeCell ref="B6:B7"/>
    <mergeCell ref="C6:C7"/>
    <mergeCell ref="D6:D7"/>
    <mergeCell ref="E6:E7"/>
    <mergeCell ref="Y6:Y7"/>
    <mergeCell ref="F6:F7"/>
    <mergeCell ref="J6:L6"/>
    <mergeCell ref="M6:O6"/>
    <mergeCell ref="P6:R6"/>
    <mergeCell ref="S6:U6"/>
    <mergeCell ref="V6:V7"/>
    <mergeCell ref="W6:W7"/>
    <mergeCell ref="X6:X7"/>
    <mergeCell ref="G6:G7"/>
  </mergeCells>
  <dataValidations count="1">
    <dataValidation type="whole" operator="greaterThanOrEqual" allowBlank="1" showInputMessage="1" showErrorMessage="1" errorTitle="Achtung!" error="Sie dürfen nur ganze Zahlen eingeben!" sqref="C8:AG38">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&amp;L&amp;"-,Fett"&amp;A 2024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2"/>
  <sheetViews>
    <sheetView zoomScale="60" zoomScaleNormal="60" workbookViewId="0">
      <selection activeCell="AL35" sqref="AL35"/>
    </sheetView>
  </sheetViews>
  <sheetFormatPr baseColWidth="10" defaultColWidth="11" defaultRowHeight="14.5" x14ac:dyDescent="0.35"/>
  <cols>
    <col min="1" max="1" width="16.33203125" style="1" customWidth="1"/>
    <col min="2" max="2" width="11.08203125" style="1" customWidth="1"/>
    <col min="3" max="5" width="6.08203125" style="1" customWidth="1"/>
    <col min="6" max="6" width="8.08203125" style="1" customWidth="1"/>
    <col min="7" max="33" width="6.08203125" style="1" customWidth="1"/>
    <col min="34" max="34" width="38.58203125" style="1" customWidth="1"/>
    <col min="35" max="16384" width="11" style="1"/>
  </cols>
  <sheetData>
    <row r="1" spans="1:34" ht="21" customHeight="1" x14ac:dyDescent="0.35">
      <c r="A1" s="178" t="s">
        <v>0</v>
      </c>
      <c r="B1" s="2">
        <f>'Deckblatt 2024'!C7</f>
        <v>0</v>
      </c>
    </row>
    <row r="2" spans="1:34" ht="21" customHeight="1" x14ac:dyDescent="0.35">
      <c r="A2" s="179" t="s">
        <v>99</v>
      </c>
      <c r="B2" s="2">
        <f>'Deckblatt 2024'!C9</f>
        <v>0</v>
      </c>
    </row>
    <row r="3" spans="1:34" ht="21" customHeight="1" x14ac:dyDescent="0.35">
      <c r="A3" s="179" t="s">
        <v>82</v>
      </c>
      <c r="B3" s="36">
        <f>'Deckblatt 2024'!C11</f>
        <v>0</v>
      </c>
    </row>
    <row r="4" spans="1:34" ht="21" customHeight="1" thickBot="1" x14ac:dyDescent="0.4"/>
    <row r="5" spans="1:34" ht="21" customHeight="1" thickBot="1" x14ac:dyDescent="0.4">
      <c r="A5" s="290" t="s">
        <v>17</v>
      </c>
      <c r="B5" s="340"/>
      <c r="C5" s="290" t="str">
        <f>'Jahresübersicht 2024'!B5</f>
        <v>Nutzende nach Geschlecht</v>
      </c>
      <c r="D5" s="291"/>
      <c r="E5" s="291"/>
      <c r="F5" s="292"/>
      <c r="G5" s="354" t="str">
        <f>'Jahresübersicht 2024'!F5</f>
        <v>Nutzende nach Altersgruppen</v>
      </c>
      <c r="H5" s="355"/>
      <c r="I5" s="355"/>
      <c r="J5" s="355"/>
      <c r="K5" s="355"/>
      <c r="L5" s="355"/>
      <c r="M5" s="355"/>
      <c r="N5" s="355"/>
      <c r="O5" s="355"/>
      <c r="P5" s="355"/>
      <c r="Q5" s="355"/>
      <c r="R5" s="355"/>
      <c r="S5" s="355"/>
      <c r="T5" s="355"/>
      <c r="U5" s="355"/>
      <c r="V5" s="292"/>
      <c r="W5" s="290" t="str">
        <f>'Jahresübersicht 2024'!V5</f>
        <v>Nutzungen nach Inhalt/Methode</v>
      </c>
      <c r="X5" s="291"/>
      <c r="Y5" s="291"/>
      <c r="Z5" s="291"/>
      <c r="AA5" s="291"/>
      <c r="AB5" s="291"/>
      <c r="AC5" s="291"/>
      <c r="AD5" s="292"/>
      <c r="AE5" s="290" t="str">
        <f>'Jahresübersicht 2024'!AD5</f>
        <v>Anzahl der:</v>
      </c>
      <c r="AF5" s="291"/>
      <c r="AG5" s="340"/>
      <c r="AH5" s="155" t="s">
        <v>80</v>
      </c>
    </row>
    <row r="6" spans="1:34" ht="45" customHeight="1" x14ac:dyDescent="0.35">
      <c r="A6" s="346" t="s">
        <v>21</v>
      </c>
      <c r="B6" s="344" t="s">
        <v>22</v>
      </c>
      <c r="C6" s="348" t="s">
        <v>59</v>
      </c>
      <c r="D6" s="350" t="s">
        <v>60</v>
      </c>
      <c r="E6" s="352" t="s">
        <v>1</v>
      </c>
      <c r="F6" s="338" t="s">
        <v>2</v>
      </c>
      <c r="G6" s="356" t="s">
        <v>3</v>
      </c>
      <c r="H6" s="374" t="s">
        <v>28</v>
      </c>
      <c r="I6" s="372" t="s">
        <v>29</v>
      </c>
      <c r="J6" s="321" t="s">
        <v>4</v>
      </c>
      <c r="K6" s="322"/>
      <c r="L6" s="323"/>
      <c r="M6" s="341" t="s">
        <v>5</v>
      </c>
      <c r="N6" s="342"/>
      <c r="O6" s="343"/>
      <c r="P6" s="321" t="s">
        <v>6</v>
      </c>
      <c r="Q6" s="322"/>
      <c r="R6" s="323"/>
      <c r="S6" s="322" t="s">
        <v>58</v>
      </c>
      <c r="T6" s="322"/>
      <c r="U6" s="322"/>
      <c r="V6" s="288" t="s">
        <v>2</v>
      </c>
      <c r="W6" s="324" t="str">
        <f>'Jahresübersicht 2024'!V6</f>
        <v>Einzelarbeit</v>
      </c>
      <c r="X6" s="333" t="str">
        <f>'Jahresübersicht 2024'!W6</f>
        <v>offenes Angebot</v>
      </c>
      <c r="Y6" s="333" t="str">
        <f>'Jahresübersicht 2024'!X6</f>
        <v>Gruppenangebot</v>
      </c>
      <c r="Z6" s="333" t="str">
        <f>'Jahresübersicht 2024'!Y6</f>
        <v>Beteiligungsprojekt</v>
      </c>
      <c r="AA6" s="333" t="str">
        <f>'Jahresübersicht 2024'!Z6</f>
        <v>Angebot in Kooperation</v>
      </c>
      <c r="AB6" s="333" t="str">
        <f>'Jahresübersicht 2024'!AA6</f>
        <v>Ausflug/Exkursion</v>
      </c>
      <c r="AC6" s="336" t="str">
        <f>'Jahresübersicht 2024'!AB6</f>
        <v>Fahrt mit Übernachtung</v>
      </c>
      <c r="AD6" s="338" t="s">
        <v>2</v>
      </c>
      <c r="AE6" s="324" t="str">
        <f>'Jahresübersicht 2024'!AD6</f>
        <v>selbstverwalteten Gruppen</v>
      </c>
      <c r="AF6" s="333" t="str">
        <f>'Jahresübersicht 2024'!AE6</f>
        <v>Veranstaltungen</v>
      </c>
      <c r="AG6" s="336" t="str">
        <f>'Jahresübersicht 2024'!AF6</f>
        <v xml:space="preserve">Nutzung durch Gemeinwesen </v>
      </c>
      <c r="AH6" s="329"/>
    </row>
    <row r="7" spans="1:34" ht="70" customHeight="1" thickBot="1" x14ac:dyDescent="0.4">
      <c r="A7" s="347"/>
      <c r="B7" s="345"/>
      <c r="C7" s="349"/>
      <c r="D7" s="351"/>
      <c r="E7" s="353"/>
      <c r="F7" s="339"/>
      <c r="G7" s="357"/>
      <c r="H7" s="375"/>
      <c r="I7" s="373" t="s">
        <v>25</v>
      </c>
      <c r="J7" s="188" t="s">
        <v>25</v>
      </c>
      <c r="K7" s="75" t="s">
        <v>26</v>
      </c>
      <c r="L7" s="189" t="s">
        <v>27</v>
      </c>
      <c r="M7" s="188" t="s">
        <v>25</v>
      </c>
      <c r="N7" s="75" t="s">
        <v>26</v>
      </c>
      <c r="O7" s="189" t="s">
        <v>27</v>
      </c>
      <c r="P7" s="188" t="s">
        <v>25</v>
      </c>
      <c r="Q7" s="75" t="s">
        <v>26</v>
      </c>
      <c r="R7" s="189" t="s">
        <v>27</v>
      </c>
      <c r="S7" s="187" t="s">
        <v>25</v>
      </c>
      <c r="T7" s="75" t="s">
        <v>26</v>
      </c>
      <c r="U7" s="76" t="s">
        <v>27</v>
      </c>
      <c r="V7" s="289"/>
      <c r="W7" s="358"/>
      <c r="X7" s="334"/>
      <c r="Y7" s="334"/>
      <c r="Z7" s="334"/>
      <c r="AA7" s="334"/>
      <c r="AB7" s="334"/>
      <c r="AC7" s="337"/>
      <c r="AD7" s="339"/>
      <c r="AE7" s="358"/>
      <c r="AF7" s="334"/>
      <c r="AG7" s="337"/>
      <c r="AH7" s="330"/>
    </row>
    <row r="8" spans="1:34" ht="21" customHeight="1" x14ac:dyDescent="0.35">
      <c r="A8" s="97" t="s">
        <v>78</v>
      </c>
      <c r="B8" s="98">
        <v>45597</v>
      </c>
      <c r="C8" s="119">
        <f>J8+M8+P8+S8</f>
        <v>0</v>
      </c>
      <c r="D8" s="119">
        <f t="shared" ref="D8:E8" si="0">K8+N8+Q8+T8</f>
        <v>0</v>
      </c>
      <c r="E8" s="119">
        <f t="shared" si="0"/>
        <v>0</v>
      </c>
      <c r="F8" s="42">
        <f>SUM(C8:E8)</f>
        <v>0</v>
      </c>
      <c r="G8" s="185"/>
      <c r="H8" s="221"/>
      <c r="I8" s="215"/>
      <c r="J8" s="100"/>
      <c r="K8" s="82"/>
      <c r="L8" s="102"/>
      <c r="M8" s="100"/>
      <c r="N8" s="82"/>
      <c r="O8" s="102"/>
      <c r="P8" s="100"/>
      <c r="Q8" s="82"/>
      <c r="R8" s="102"/>
      <c r="S8" s="101"/>
      <c r="T8" s="82"/>
      <c r="U8" s="82"/>
      <c r="V8" s="42">
        <f t="shared" ref="V8:V37" si="1">SUM(G8:U8)</f>
        <v>0</v>
      </c>
      <c r="W8" s="83"/>
      <c r="X8" s="83"/>
      <c r="Y8" s="83"/>
      <c r="Z8" s="83"/>
      <c r="AA8" s="83"/>
      <c r="AB8" s="83"/>
      <c r="AC8" s="84"/>
      <c r="AD8" s="77">
        <f t="shared" ref="AD8:AD37" si="2">SUM(W8:AC8)</f>
        <v>0</v>
      </c>
      <c r="AE8" s="85"/>
      <c r="AF8" s="86"/>
      <c r="AG8" s="87"/>
      <c r="AH8" s="172"/>
    </row>
    <row r="9" spans="1:34" ht="21" customHeight="1" x14ac:dyDescent="0.35">
      <c r="A9" s="120" t="s">
        <v>79</v>
      </c>
      <c r="B9" s="121">
        <v>45598</v>
      </c>
      <c r="C9" s="220">
        <f t="shared" ref="C9:C35" si="3">J9+M9+P9+S9</f>
        <v>0</v>
      </c>
      <c r="D9" s="220">
        <f t="shared" ref="D9:D35" si="4">K9+N9+Q9+T9</f>
        <v>0</v>
      </c>
      <c r="E9" s="220">
        <f t="shared" ref="E9:E35" si="5">L9+O9+R9+U9</f>
        <v>0</v>
      </c>
      <c r="F9" s="42">
        <f t="shared" ref="F9:F32" si="6">SUM(C9:E9)</f>
        <v>0</v>
      </c>
      <c r="G9" s="184"/>
      <c r="H9" s="222"/>
      <c r="I9" s="214"/>
      <c r="J9" s="190"/>
      <c r="K9" s="124"/>
      <c r="L9" s="191"/>
      <c r="M9" s="190"/>
      <c r="N9" s="124"/>
      <c r="O9" s="191"/>
      <c r="P9" s="190"/>
      <c r="Q9" s="124"/>
      <c r="R9" s="191"/>
      <c r="S9" s="183"/>
      <c r="T9" s="124"/>
      <c r="U9" s="124"/>
      <c r="V9" s="42">
        <f t="shared" si="1"/>
        <v>0</v>
      </c>
      <c r="W9" s="78"/>
      <c r="X9" s="78"/>
      <c r="Y9" s="78"/>
      <c r="Z9" s="78"/>
      <c r="AA9" s="78"/>
      <c r="AB9" s="78"/>
      <c r="AC9" s="125"/>
      <c r="AD9" s="77">
        <f t="shared" si="2"/>
        <v>0</v>
      </c>
      <c r="AE9" s="79"/>
      <c r="AF9" s="126"/>
      <c r="AG9" s="80"/>
      <c r="AH9" s="176"/>
    </row>
    <row r="10" spans="1:34" ht="21" customHeight="1" x14ac:dyDescent="0.35">
      <c r="A10" s="120" t="s">
        <v>73</v>
      </c>
      <c r="B10" s="121">
        <v>45599</v>
      </c>
      <c r="C10" s="220">
        <f t="shared" si="3"/>
        <v>0</v>
      </c>
      <c r="D10" s="220">
        <f t="shared" si="4"/>
        <v>0</v>
      </c>
      <c r="E10" s="220">
        <f t="shared" si="5"/>
        <v>0</v>
      </c>
      <c r="F10" s="42">
        <f t="shared" si="6"/>
        <v>0</v>
      </c>
      <c r="G10" s="184"/>
      <c r="H10" s="222"/>
      <c r="I10" s="214"/>
      <c r="J10" s="190"/>
      <c r="K10" s="124"/>
      <c r="L10" s="191"/>
      <c r="M10" s="190"/>
      <c r="N10" s="124"/>
      <c r="O10" s="191"/>
      <c r="P10" s="190"/>
      <c r="Q10" s="124"/>
      <c r="R10" s="191"/>
      <c r="S10" s="183"/>
      <c r="T10" s="124"/>
      <c r="U10" s="124"/>
      <c r="V10" s="42">
        <f t="shared" si="1"/>
        <v>0</v>
      </c>
      <c r="W10" s="78"/>
      <c r="X10" s="78"/>
      <c r="Y10" s="78"/>
      <c r="Z10" s="78"/>
      <c r="AA10" s="78"/>
      <c r="AB10" s="78"/>
      <c r="AC10" s="125"/>
      <c r="AD10" s="77">
        <f t="shared" si="2"/>
        <v>0</v>
      </c>
      <c r="AE10" s="79"/>
      <c r="AF10" s="126"/>
      <c r="AG10" s="80"/>
      <c r="AH10" s="176"/>
    </row>
    <row r="11" spans="1:34" ht="21" customHeight="1" x14ac:dyDescent="0.35">
      <c r="A11" s="97" t="s">
        <v>74</v>
      </c>
      <c r="B11" s="98">
        <v>45600</v>
      </c>
      <c r="C11" s="119">
        <f t="shared" si="3"/>
        <v>0</v>
      </c>
      <c r="D11" s="119">
        <f t="shared" si="4"/>
        <v>0</v>
      </c>
      <c r="E11" s="119">
        <f t="shared" si="5"/>
        <v>0</v>
      </c>
      <c r="F11" s="42">
        <f t="shared" si="6"/>
        <v>0</v>
      </c>
      <c r="G11" s="185"/>
      <c r="H11" s="221"/>
      <c r="I11" s="215"/>
      <c r="J11" s="100"/>
      <c r="K11" s="82"/>
      <c r="L11" s="102"/>
      <c r="M11" s="100"/>
      <c r="N11" s="82"/>
      <c r="O11" s="102"/>
      <c r="P11" s="100"/>
      <c r="Q11" s="82"/>
      <c r="R11" s="102"/>
      <c r="S11" s="101"/>
      <c r="T11" s="82"/>
      <c r="U11" s="82"/>
      <c r="V11" s="42">
        <f t="shared" si="1"/>
        <v>0</v>
      </c>
      <c r="W11" s="83"/>
      <c r="X11" s="83"/>
      <c r="Y11" s="83"/>
      <c r="Z11" s="83"/>
      <c r="AA11" s="83"/>
      <c r="AB11" s="83"/>
      <c r="AC11" s="84"/>
      <c r="AD11" s="77">
        <f t="shared" si="2"/>
        <v>0</v>
      </c>
      <c r="AE11" s="85"/>
      <c r="AF11" s="86"/>
      <c r="AG11" s="87"/>
      <c r="AH11" s="176"/>
    </row>
    <row r="12" spans="1:34" ht="21" customHeight="1" x14ac:dyDescent="0.35">
      <c r="A12" s="97" t="s">
        <v>75</v>
      </c>
      <c r="B12" s="98">
        <v>45601</v>
      </c>
      <c r="C12" s="119">
        <f t="shared" si="3"/>
        <v>0</v>
      </c>
      <c r="D12" s="119">
        <f t="shared" si="4"/>
        <v>0</v>
      </c>
      <c r="E12" s="119">
        <f t="shared" si="5"/>
        <v>0</v>
      </c>
      <c r="F12" s="42">
        <f t="shared" si="6"/>
        <v>0</v>
      </c>
      <c r="G12" s="185"/>
      <c r="H12" s="221"/>
      <c r="I12" s="215"/>
      <c r="J12" s="100"/>
      <c r="K12" s="82"/>
      <c r="L12" s="102"/>
      <c r="M12" s="100"/>
      <c r="N12" s="82"/>
      <c r="O12" s="102"/>
      <c r="P12" s="100"/>
      <c r="Q12" s="82"/>
      <c r="R12" s="102"/>
      <c r="S12" s="101"/>
      <c r="T12" s="82"/>
      <c r="U12" s="82"/>
      <c r="V12" s="42">
        <f t="shared" si="1"/>
        <v>0</v>
      </c>
      <c r="W12" s="83"/>
      <c r="X12" s="83"/>
      <c r="Y12" s="83"/>
      <c r="Z12" s="83"/>
      <c r="AA12" s="83"/>
      <c r="AB12" s="83"/>
      <c r="AC12" s="84"/>
      <c r="AD12" s="77">
        <f t="shared" si="2"/>
        <v>0</v>
      </c>
      <c r="AE12" s="85"/>
      <c r="AF12" s="86"/>
      <c r="AG12" s="87"/>
      <c r="AH12" s="176"/>
    </row>
    <row r="13" spans="1:34" ht="21" customHeight="1" x14ac:dyDescent="0.35">
      <c r="A13" s="97" t="s">
        <v>76</v>
      </c>
      <c r="B13" s="98">
        <v>45602</v>
      </c>
      <c r="C13" s="119">
        <f t="shared" si="3"/>
        <v>0</v>
      </c>
      <c r="D13" s="119">
        <f t="shared" si="4"/>
        <v>0</v>
      </c>
      <c r="E13" s="119">
        <f t="shared" si="5"/>
        <v>0</v>
      </c>
      <c r="F13" s="42">
        <f t="shared" si="6"/>
        <v>0</v>
      </c>
      <c r="G13" s="185"/>
      <c r="H13" s="221"/>
      <c r="I13" s="215"/>
      <c r="J13" s="100"/>
      <c r="K13" s="82"/>
      <c r="L13" s="102"/>
      <c r="M13" s="100"/>
      <c r="N13" s="82"/>
      <c r="O13" s="102"/>
      <c r="P13" s="100"/>
      <c r="Q13" s="82"/>
      <c r="R13" s="102"/>
      <c r="S13" s="101"/>
      <c r="T13" s="82"/>
      <c r="U13" s="82"/>
      <c r="V13" s="42">
        <f t="shared" si="1"/>
        <v>0</v>
      </c>
      <c r="W13" s="83"/>
      <c r="X13" s="83"/>
      <c r="Y13" s="83"/>
      <c r="Z13" s="83"/>
      <c r="AA13" s="83"/>
      <c r="AB13" s="83"/>
      <c r="AC13" s="84"/>
      <c r="AD13" s="77">
        <f t="shared" si="2"/>
        <v>0</v>
      </c>
      <c r="AE13" s="85"/>
      <c r="AF13" s="86"/>
      <c r="AG13" s="87"/>
      <c r="AH13" s="176"/>
    </row>
    <row r="14" spans="1:34" ht="21" customHeight="1" x14ac:dyDescent="0.35">
      <c r="A14" s="97" t="s">
        <v>77</v>
      </c>
      <c r="B14" s="98">
        <v>45603</v>
      </c>
      <c r="C14" s="119">
        <f t="shared" si="3"/>
        <v>0</v>
      </c>
      <c r="D14" s="119">
        <f t="shared" si="4"/>
        <v>0</v>
      </c>
      <c r="E14" s="119">
        <f t="shared" si="5"/>
        <v>0</v>
      </c>
      <c r="F14" s="42">
        <f t="shared" si="6"/>
        <v>0</v>
      </c>
      <c r="G14" s="185"/>
      <c r="H14" s="221"/>
      <c r="I14" s="215"/>
      <c r="J14" s="100"/>
      <c r="K14" s="82"/>
      <c r="L14" s="102"/>
      <c r="M14" s="100"/>
      <c r="N14" s="82"/>
      <c r="O14" s="102"/>
      <c r="P14" s="100"/>
      <c r="Q14" s="82"/>
      <c r="R14" s="102"/>
      <c r="S14" s="101"/>
      <c r="T14" s="82"/>
      <c r="U14" s="82"/>
      <c r="V14" s="42">
        <f t="shared" si="1"/>
        <v>0</v>
      </c>
      <c r="W14" s="83"/>
      <c r="X14" s="83"/>
      <c r="Y14" s="83"/>
      <c r="Z14" s="83"/>
      <c r="AA14" s="83"/>
      <c r="AB14" s="83"/>
      <c r="AC14" s="84"/>
      <c r="AD14" s="77">
        <f t="shared" si="2"/>
        <v>0</v>
      </c>
      <c r="AE14" s="85"/>
      <c r="AF14" s="86"/>
      <c r="AG14" s="87"/>
      <c r="AH14" s="176"/>
    </row>
    <row r="15" spans="1:34" ht="21" customHeight="1" x14ac:dyDescent="0.35">
      <c r="A15" s="97" t="s">
        <v>78</v>
      </c>
      <c r="B15" s="98">
        <v>45604</v>
      </c>
      <c r="C15" s="119">
        <f t="shared" si="3"/>
        <v>0</v>
      </c>
      <c r="D15" s="119">
        <f t="shared" si="4"/>
        <v>0</v>
      </c>
      <c r="E15" s="119">
        <f t="shared" si="5"/>
        <v>0</v>
      </c>
      <c r="F15" s="42">
        <f t="shared" si="6"/>
        <v>0</v>
      </c>
      <c r="G15" s="185"/>
      <c r="H15" s="221"/>
      <c r="I15" s="215"/>
      <c r="J15" s="100"/>
      <c r="K15" s="82"/>
      <c r="L15" s="102"/>
      <c r="M15" s="100"/>
      <c r="N15" s="82"/>
      <c r="O15" s="102"/>
      <c r="P15" s="100"/>
      <c r="Q15" s="82"/>
      <c r="R15" s="102"/>
      <c r="S15" s="101"/>
      <c r="T15" s="82"/>
      <c r="U15" s="82"/>
      <c r="V15" s="42">
        <f t="shared" si="1"/>
        <v>0</v>
      </c>
      <c r="W15" s="83"/>
      <c r="X15" s="83"/>
      <c r="Y15" s="83"/>
      <c r="Z15" s="83"/>
      <c r="AA15" s="83"/>
      <c r="AB15" s="83"/>
      <c r="AC15" s="84"/>
      <c r="AD15" s="77">
        <f t="shared" si="2"/>
        <v>0</v>
      </c>
      <c r="AE15" s="85"/>
      <c r="AF15" s="86"/>
      <c r="AG15" s="87"/>
      <c r="AH15" s="176"/>
    </row>
    <row r="16" spans="1:34" ht="21" customHeight="1" x14ac:dyDescent="0.35">
      <c r="A16" s="120" t="s">
        <v>79</v>
      </c>
      <c r="B16" s="121">
        <v>45605</v>
      </c>
      <c r="C16" s="220">
        <f t="shared" si="3"/>
        <v>0</v>
      </c>
      <c r="D16" s="220">
        <f t="shared" si="4"/>
        <v>0</v>
      </c>
      <c r="E16" s="220">
        <f t="shared" si="5"/>
        <v>0</v>
      </c>
      <c r="F16" s="42">
        <f t="shared" si="6"/>
        <v>0</v>
      </c>
      <c r="G16" s="184"/>
      <c r="H16" s="222"/>
      <c r="I16" s="214"/>
      <c r="J16" s="190"/>
      <c r="K16" s="124"/>
      <c r="L16" s="191"/>
      <c r="M16" s="190"/>
      <c r="N16" s="124"/>
      <c r="O16" s="191"/>
      <c r="P16" s="190"/>
      <c r="Q16" s="124"/>
      <c r="R16" s="191"/>
      <c r="S16" s="183"/>
      <c r="T16" s="124"/>
      <c r="U16" s="124"/>
      <c r="V16" s="42">
        <f t="shared" si="1"/>
        <v>0</v>
      </c>
      <c r="W16" s="78"/>
      <c r="X16" s="78"/>
      <c r="Y16" s="78"/>
      <c r="Z16" s="78"/>
      <c r="AA16" s="78"/>
      <c r="AB16" s="78"/>
      <c r="AC16" s="125"/>
      <c r="AD16" s="77">
        <f t="shared" si="2"/>
        <v>0</v>
      </c>
      <c r="AE16" s="79"/>
      <c r="AF16" s="126"/>
      <c r="AG16" s="80"/>
      <c r="AH16" s="176"/>
    </row>
    <row r="17" spans="1:34" ht="21" customHeight="1" x14ac:dyDescent="0.35">
      <c r="A17" s="120" t="s">
        <v>73</v>
      </c>
      <c r="B17" s="121">
        <v>45606</v>
      </c>
      <c r="C17" s="220">
        <f t="shared" si="3"/>
        <v>0</v>
      </c>
      <c r="D17" s="220">
        <f t="shared" si="4"/>
        <v>0</v>
      </c>
      <c r="E17" s="220">
        <f t="shared" si="5"/>
        <v>0</v>
      </c>
      <c r="F17" s="42">
        <f t="shared" si="6"/>
        <v>0</v>
      </c>
      <c r="G17" s="184"/>
      <c r="H17" s="222"/>
      <c r="I17" s="214"/>
      <c r="J17" s="190"/>
      <c r="K17" s="124"/>
      <c r="L17" s="191"/>
      <c r="M17" s="190"/>
      <c r="N17" s="124"/>
      <c r="O17" s="191"/>
      <c r="P17" s="190"/>
      <c r="Q17" s="124"/>
      <c r="R17" s="191"/>
      <c r="S17" s="183"/>
      <c r="T17" s="124"/>
      <c r="U17" s="124"/>
      <c r="V17" s="42">
        <f t="shared" si="1"/>
        <v>0</v>
      </c>
      <c r="W17" s="78"/>
      <c r="X17" s="78"/>
      <c r="Y17" s="78"/>
      <c r="Z17" s="78"/>
      <c r="AA17" s="78"/>
      <c r="AB17" s="78"/>
      <c r="AC17" s="125"/>
      <c r="AD17" s="77">
        <f t="shared" si="2"/>
        <v>0</v>
      </c>
      <c r="AE17" s="79"/>
      <c r="AF17" s="126"/>
      <c r="AG17" s="80"/>
      <c r="AH17" s="176"/>
    </row>
    <row r="18" spans="1:34" ht="21" customHeight="1" x14ac:dyDescent="0.35">
      <c r="A18" s="97" t="s">
        <v>74</v>
      </c>
      <c r="B18" s="98">
        <v>45607</v>
      </c>
      <c r="C18" s="119">
        <f t="shared" si="3"/>
        <v>0</v>
      </c>
      <c r="D18" s="119">
        <f t="shared" si="4"/>
        <v>0</v>
      </c>
      <c r="E18" s="119">
        <f t="shared" si="5"/>
        <v>0</v>
      </c>
      <c r="F18" s="42">
        <f t="shared" si="6"/>
        <v>0</v>
      </c>
      <c r="G18" s="185"/>
      <c r="H18" s="221"/>
      <c r="I18" s="215"/>
      <c r="J18" s="100"/>
      <c r="K18" s="82"/>
      <c r="L18" s="102"/>
      <c r="M18" s="100"/>
      <c r="N18" s="82"/>
      <c r="O18" s="102"/>
      <c r="P18" s="100"/>
      <c r="Q18" s="82"/>
      <c r="R18" s="102"/>
      <c r="S18" s="101"/>
      <c r="T18" s="82"/>
      <c r="U18" s="82"/>
      <c r="V18" s="42">
        <f t="shared" si="1"/>
        <v>0</v>
      </c>
      <c r="W18" s="83"/>
      <c r="X18" s="83"/>
      <c r="Y18" s="83"/>
      <c r="Z18" s="83"/>
      <c r="AA18" s="83"/>
      <c r="AB18" s="83"/>
      <c r="AC18" s="84"/>
      <c r="AD18" s="77">
        <f t="shared" si="2"/>
        <v>0</v>
      </c>
      <c r="AE18" s="85"/>
      <c r="AF18" s="86"/>
      <c r="AG18" s="87"/>
      <c r="AH18" s="176"/>
    </row>
    <row r="19" spans="1:34" ht="21" customHeight="1" x14ac:dyDescent="0.35">
      <c r="A19" s="97" t="s">
        <v>75</v>
      </c>
      <c r="B19" s="98">
        <v>45608</v>
      </c>
      <c r="C19" s="119">
        <f t="shared" si="3"/>
        <v>0</v>
      </c>
      <c r="D19" s="119">
        <f t="shared" si="4"/>
        <v>0</v>
      </c>
      <c r="E19" s="119">
        <f t="shared" si="5"/>
        <v>0</v>
      </c>
      <c r="F19" s="42">
        <f t="shared" si="6"/>
        <v>0</v>
      </c>
      <c r="G19" s="185"/>
      <c r="H19" s="221"/>
      <c r="I19" s="215"/>
      <c r="J19" s="100"/>
      <c r="K19" s="82"/>
      <c r="L19" s="102"/>
      <c r="M19" s="100"/>
      <c r="N19" s="82"/>
      <c r="O19" s="102"/>
      <c r="P19" s="100"/>
      <c r="Q19" s="82"/>
      <c r="R19" s="102"/>
      <c r="S19" s="101"/>
      <c r="T19" s="82"/>
      <c r="U19" s="82"/>
      <c r="V19" s="42">
        <f t="shared" si="1"/>
        <v>0</v>
      </c>
      <c r="W19" s="83"/>
      <c r="X19" s="83"/>
      <c r="Y19" s="83"/>
      <c r="Z19" s="83"/>
      <c r="AA19" s="83"/>
      <c r="AB19" s="83"/>
      <c r="AC19" s="84"/>
      <c r="AD19" s="77">
        <f t="shared" si="2"/>
        <v>0</v>
      </c>
      <c r="AE19" s="85"/>
      <c r="AF19" s="86"/>
      <c r="AG19" s="87"/>
      <c r="AH19" s="176"/>
    </row>
    <row r="20" spans="1:34" ht="21" customHeight="1" x14ac:dyDescent="0.35">
      <c r="A20" s="97" t="s">
        <v>76</v>
      </c>
      <c r="B20" s="98">
        <v>45609</v>
      </c>
      <c r="C20" s="119">
        <f t="shared" si="3"/>
        <v>0</v>
      </c>
      <c r="D20" s="119">
        <f t="shared" si="4"/>
        <v>0</v>
      </c>
      <c r="E20" s="119">
        <f t="shared" si="5"/>
        <v>0</v>
      </c>
      <c r="F20" s="42">
        <f t="shared" si="6"/>
        <v>0</v>
      </c>
      <c r="G20" s="185"/>
      <c r="H20" s="221"/>
      <c r="I20" s="215"/>
      <c r="J20" s="100"/>
      <c r="K20" s="82"/>
      <c r="L20" s="102"/>
      <c r="M20" s="100"/>
      <c r="N20" s="82"/>
      <c r="O20" s="102"/>
      <c r="P20" s="100"/>
      <c r="Q20" s="82"/>
      <c r="R20" s="102"/>
      <c r="S20" s="101"/>
      <c r="T20" s="82"/>
      <c r="U20" s="82"/>
      <c r="V20" s="42">
        <f t="shared" si="1"/>
        <v>0</v>
      </c>
      <c r="W20" s="83"/>
      <c r="X20" s="83"/>
      <c r="Y20" s="83"/>
      <c r="Z20" s="83"/>
      <c r="AA20" s="83"/>
      <c r="AB20" s="83"/>
      <c r="AC20" s="84"/>
      <c r="AD20" s="77">
        <f t="shared" si="2"/>
        <v>0</v>
      </c>
      <c r="AE20" s="85"/>
      <c r="AF20" s="86"/>
      <c r="AG20" s="87"/>
      <c r="AH20" s="176"/>
    </row>
    <row r="21" spans="1:34" ht="21" customHeight="1" x14ac:dyDescent="0.35">
      <c r="A21" s="97" t="s">
        <v>77</v>
      </c>
      <c r="B21" s="98">
        <v>45610</v>
      </c>
      <c r="C21" s="119">
        <f t="shared" si="3"/>
        <v>0</v>
      </c>
      <c r="D21" s="119">
        <f t="shared" si="4"/>
        <v>0</v>
      </c>
      <c r="E21" s="119">
        <f t="shared" si="5"/>
        <v>0</v>
      </c>
      <c r="F21" s="42">
        <f t="shared" si="6"/>
        <v>0</v>
      </c>
      <c r="G21" s="185"/>
      <c r="H21" s="221"/>
      <c r="I21" s="215"/>
      <c r="J21" s="100"/>
      <c r="K21" s="82"/>
      <c r="L21" s="102"/>
      <c r="M21" s="100"/>
      <c r="N21" s="82"/>
      <c r="O21" s="102"/>
      <c r="P21" s="100"/>
      <c r="Q21" s="82"/>
      <c r="R21" s="102"/>
      <c r="S21" s="101"/>
      <c r="T21" s="82"/>
      <c r="U21" s="82"/>
      <c r="V21" s="42">
        <f t="shared" si="1"/>
        <v>0</v>
      </c>
      <c r="W21" s="83"/>
      <c r="X21" s="83"/>
      <c r="Y21" s="83"/>
      <c r="Z21" s="83"/>
      <c r="AA21" s="83"/>
      <c r="AB21" s="83"/>
      <c r="AC21" s="84"/>
      <c r="AD21" s="77">
        <f t="shared" si="2"/>
        <v>0</v>
      </c>
      <c r="AE21" s="85"/>
      <c r="AF21" s="86"/>
      <c r="AG21" s="87"/>
      <c r="AH21" s="176"/>
    </row>
    <row r="22" spans="1:34" ht="21" customHeight="1" x14ac:dyDescent="0.35">
      <c r="A22" s="97" t="s">
        <v>78</v>
      </c>
      <c r="B22" s="98">
        <v>45611</v>
      </c>
      <c r="C22" s="119">
        <f t="shared" si="3"/>
        <v>0</v>
      </c>
      <c r="D22" s="119">
        <f t="shared" si="4"/>
        <v>0</v>
      </c>
      <c r="E22" s="119">
        <f t="shared" si="5"/>
        <v>0</v>
      </c>
      <c r="F22" s="42">
        <f t="shared" si="6"/>
        <v>0</v>
      </c>
      <c r="G22" s="185"/>
      <c r="H22" s="221"/>
      <c r="I22" s="215"/>
      <c r="J22" s="100"/>
      <c r="K22" s="82"/>
      <c r="L22" s="102"/>
      <c r="M22" s="100"/>
      <c r="N22" s="82"/>
      <c r="O22" s="102"/>
      <c r="P22" s="100"/>
      <c r="Q22" s="82"/>
      <c r="R22" s="102"/>
      <c r="S22" s="101"/>
      <c r="T22" s="82"/>
      <c r="U22" s="82"/>
      <c r="V22" s="42">
        <f t="shared" si="1"/>
        <v>0</v>
      </c>
      <c r="W22" s="83"/>
      <c r="X22" s="83"/>
      <c r="Y22" s="83"/>
      <c r="Z22" s="83"/>
      <c r="AA22" s="83"/>
      <c r="AB22" s="83"/>
      <c r="AC22" s="84"/>
      <c r="AD22" s="77">
        <f t="shared" si="2"/>
        <v>0</v>
      </c>
      <c r="AE22" s="85"/>
      <c r="AF22" s="86"/>
      <c r="AG22" s="87"/>
      <c r="AH22" s="177"/>
    </row>
    <row r="23" spans="1:34" ht="21" customHeight="1" x14ac:dyDescent="0.35">
      <c r="A23" s="120" t="s">
        <v>79</v>
      </c>
      <c r="B23" s="121">
        <v>45612</v>
      </c>
      <c r="C23" s="220">
        <f t="shared" si="3"/>
        <v>0</v>
      </c>
      <c r="D23" s="220">
        <f t="shared" si="4"/>
        <v>0</v>
      </c>
      <c r="E23" s="220">
        <f t="shared" si="5"/>
        <v>0</v>
      </c>
      <c r="F23" s="42">
        <f t="shared" si="6"/>
        <v>0</v>
      </c>
      <c r="G23" s="184"/>
      <c r="H23" s="222"/>
      <c r="I23" s="214"/>
      <c r="J23" s="190"/>
      <c r="K23" s="124"/>
      <c r="L23" s="191"/>
      <c r="M23" s="190"/>
      <c r="N23" s="124"/>
      <c r="O23" s="191"/>
      <c r="P23" s="190"/>
      <c r="Q23" s="124"/>
      <c r="R23" s="191"/>
      <c r="S23" s="183"/>
      <c r="T23" s="124"/>
      <c r="U23" s="124"/>
      <c r="V23" s="42">
        <f t="shared" si="1"/>
        <v>0</v>
      </c>
      <c r="W23" s="78"/>
      <c r="X23" s="78"/>
      <c r="Y23" s="78"/>
      <c r="Z23" s="78"/>
      <c r="AA23" s="78"/>
      <c r="AB23" s="78"/>
      <c r="AC23" s="125"/>
      <c r="AD23" s="77">
        <f t="shared" si="2"/>
        <v>0</v>
      </c>
      <c r="AE23" s="79"/>
      <c r="AF23" s="126"/>
      <c r="AG23" s="80"/>
      <c r="AH23" s="176"/>
    </row>
    <row r="24" spans="1:34" ht="21" customHeight="1" x14ac:dyDescent="0.35">
      <c r="A24" s="120" t="s">
        <v>73</v>
      </c>
      <c r="B24" s="121">
        <v>45613</v>
      </c>
      <c r="C24" s="220">
        <f t="shared" si="3"/>
        <v>0</v>
      </c>
      <c r="D24" s="220">
        <f t="shared" si="4"/>
        <v>0</v>
      </c>
      <c r="E24" s="220">
        <f t="shared" si="5"/>
        <v>0</v>
      </c>
      <c r="F24" s="42">
        <f t="shared" si="6"/>
        <v>0</v>
      </c>
      <c r="G24" s="184"/>
      <c r="H24" s="222"/>
      <c r="I24" s="214"/>
      <c r="J24" s="190"/>
      <c r="K24" s="124"/>
      <c r="L24" s="191"/>
      <c r="M24" s="190"/>
      <c r="N24" s="124"/>
      <c r="O24" s="191"/>
      <c r="P24" s="190"/>
      <c r="Q24" s="124"/>
      <c r="R24" s="191"/>
      <c r="S24" s="183"/>
      <c r="T24" s="124"/>
      <c r="U24" s="124"/>
      <c r="V24" s="42">
        <f t="shared" si="1"/>
        <v>0</v>
      </c>
      <c r="W24" s="78"/>
      <c r="X24" s="78"/>
      <c r="Y24" s="78"/>
      <c r="Z24" s="78"/>
      <c r="AA24" s="78"/>
      <c r="AB24" s="78"/>
      <c r="AC24" s="125"/>
      <c r="AD24" s="77">
        <f t="shared" si="2"/>
        <v>0</v>
      </c>
      <c r="AE24" s="79"/>
      <c r="AF24" s="126"/>
      <c r="AG24" s="80"/>
      <c r="AH24" s="176"/>
    </row>
    <row r="25" spans="1:34" ht="21" customHeight="1" x14ac:dyDescent="0.35">
      <c r="A25" s="97" t="s">
        <v>74</v>
      </c>
      <c r="B25" s="98">
        <v>45614</v>
      </c>
      <c r="C25" s="119">
        <f t="shared" si="3"/>
        <v>0</v>
      </c>
      <c r="D25" s="119">
        <f t="shared" si="4"/>
        <v>0</v>
      </c>
      <c r="E25" s="119">
        <f t="shared" si="5"/>
        <v>0</v>
      </c>
      <c r="F25" s="42">
        <f t="shared" si="6"/>
        <v>0</v>
      </c>
      <c r="G25" s="185"/>
      <c r="H25" s="221"/>
      <c r="I25" s="215"/>
      <c r="J25" s="100"/>
      <c r="K25" s="82"/>
      <c r="L25" s="102"/>
      <c r="M25" s="100"/>
      <c r="N25" s="82"/>
      <c r="O25" s="102"/>
      <c r="P25" s="100"/>
      <c r="Q25" s="82"/>
      <c r="R25" s="102"/>
      <c r="S25" s="101"/>
      <c r="T25" s="82"/>
      <c r="U25" s="82"/>
      <c r="V25" s="42">
        <f t="shared" si="1"/>
        <v>0</v>
      </c>
      <c r="W25" s="83"/>
      <c r="X25" s="83"/>
      <c r="Y25" s="83"/>
      <c r="Z25" s="83"/>
      <c r="AA25" s="83"/>
      <c r="AB25" s="83"/>
      <c r="AC25" s="84"/>
      <c r="AD25" s="77">
        <f t="shared" si="2"/>
        <v>0</v>
      </c>
      <c r="AE25" s="85"/>
      <c r="AF25" s="86"/>
      <c r="AG25" s="87"/>
      <c r="AH25" s="176"/>
    </row>
    <row r="26" spans="1:34" ht="21" customHeight="1" x14ac:dyDescent="0.35">
      <c r="A26" s="97" t="s">
        <v>75</v>
      </c>
      <c r="B26" s="98">
        <v>45615</v>
      </c>
      <c r="C26" s="119">
        <f t="shared" si="3"/>
        <v>0</v>
      </c>
      <c r="D26" s="119">
        <f t="shared" si="4"/>
        <v>0</v>
      </c>
      <c r="E26" s="119">
        <f t="shared" si="5"/>
        <v>0</v>
      </c>
      <c r="F26" s="42">
        <f t="shared" si="6"/>
        <v>0</v>
      </c>
      <c r="G26" s="185"/>
      <c r="H26" s="221"/>
      <c r="I26" s="215"/>
      <c r="J26" s="100"/>
      <c r="K26" s="82"/>
      <c r="L26" s="102"/>
      <c r="M26" s="100"/>
      <c r="N26" s="82"/>
      <c r="O26" s="102"/>
      <c r="P26" s="100"/>
      <c r="Q26" s="82"/>
      <c r="R26" s="102"/>
      <c r="S26" s="101"/>
      <c r="T26" s="82"/>
      <c r="U26" s="82"/>
      <c r="V26" s="42">
        <f t="shared" si="1"/>
        <v>0</v>
      </c>
      <c r="W26" s="83"/>
      <c r="X26" s="83"/>
      <c r="Y26" s="83"/>
      <c r="Z26" s="83"/>
      <c r="AA26" s="83"/>
      <c r="AB26" s="83"/>
      <c r="AC26" s="84"/>
      <c r="AD26" s="77">
        <f t="shared" si="2"/>
        <v>0</v>
      </c>
      <c r="AE26" s="85"/>
      <c r="AF26" s="86"/>
      <c r="AG26" s="87"/>
      <c r="AH26" s="176"/>
    </row>
    <row r="27" spans="1:34" ht="21" customHeight="1" x14ac:dyDescent="0.35">
      <c r="A27" s="120" t="s">
        <v>76</v>
      </c>
      <c r="B27" s="121">
        <v>45616</v>
      </c>
      <c r="C27" s="220">
        <f t="shared" si="3"/>
        <v>0</v>
      </c>
      <c r="D27" s="220">
        <f t="shared" si="4"/>
        <v>0</v>
      </c>
      <c r="E27" s="220">
        <f t="shared" si="5"/>
        <v>0</v>
      </c>
      <c r="F27" s="42">
        <f t="shared" si="6"/>
        <v>0</v>
      </c>
      <c r="G27" s="184"/>
      <c r="H27" s="222"/>
      <c r="I27" s="214"/>
      <c r="J27" s="190"/>
      <c r="K27" s="124"/>
      <c r="L27" s="191"/>
      <c r="M27" s="190"/>
      <c r="N27" s="124"/>
      <c r="O27" s="191"/>
      <c r="P27" s="190"/>
      <c r="Q27" s="124"/>
      <c r="R27" s="191"/>
      <c r="S27" s="183"/>
      <c r="T27" s="124"/>
      <c r="U27" s="124"/>
      <c r="V27" s="42">
        <f t="shared" si="1"/>
        <v>0</v>
      </c>
      <c r="W27" s="78"/>
      <c r="X27" s="78"/>
      <c r="Y27" s="78"/>
      <c r="Z27" s="78"/>
      <c r="AA27" s="78"/>
      <c r="AB27" s="78"/>
      <c r="AC27" s="125"/>
      <c r="AD27" s="77">
        <f t="shared" si="2"/>
        <v>0</v>
      </c>
      <c r="AE27" s="79"/>
      <c r="AF27" s="126"/>
      <c r="AG27" s="80"/>
      <c r="AH27" s="176"/>
    </row>
    <row r="28" spans="1:34" ht="21" customHeight="1" x14ac:dyDescent="0.35">
      <c r="A28" s="97" t="s">
        <v>77</v>
      </c>
      <c r="B28" s="98">
        <v>45617</v>
      </c>
      <c r="C28" s="119">
        <f t="shared" si="3"/>
        <v>0</v>
      </c>
      <c r="D28" s="119">
        <f t="shared" si="4"/>
        <v>0</v>
      </c>
      <c r="E28" s="119">
        <f t="shared" si="5"/>
        <v>0</v>
      </c>
      <c r="F28" s="42">
        <f t="shared" si="6"/>
        <v>0</v>
      </c>
      <c r="G28" s="185"/>
      <c r="H28" s="221"/>
      <c r="I28" s="215"/>
      <c r="J28" s="100"/>
      <c r="K28" s="82"/>
      <c r="L28" s="102"/>
      <c r="M28" s="100"/>
      <c r="N28" s="82"/>
      <c r="O28" s="102"/>
      <c r="P28" s="100"/>
      <c r="Q28" s="82"/>
      <c r="R28" s="102"/>
      <c r="S28" s="101"/>
      <c r="T28" s="82"/>
      <c r="U28" s="82"/>
      <c r="V28" s="42">
        <f t="shared" si="1"/>
        <v>0</v>
      </c>
      <c r="W28" s="83"/>
      <c r="X28" s="83"/>
      <c r="Y28" s="83"/>
      <c r="Z28" s="83"/>
      <c r="AA28" s="83"/>
      <c r="AB28" s="83"/>
      <c r="AC28" s="84"/>
      <c r="AD28" s="77">
        <f t="shared" si="2"/>
        <v>0</v>
      </c>
      <c r="AE28" s="85"/>
      <c r="AF28" s="86"/>
      <c r="AG28" s="87"/>
      <c r="AH28" s="176"/>
    </row>
    <row r="29" spans="1:34" ht="21" customHeight="1" x14ac:dyDescent="0.35">
      <c r="A29" s="97" t="s">
        <v>78</v>
      </c>
      <c r="B29" s="98">
        <v>45618</v>
      </c>
      <c r="C29" s="119">
        <f t="shared" si="3"/>
        <v>0</v>
      </c>
      <c r="D29" s="119">
        <f t="shared" si="4"/>
        <v>0</v>
      </c>
      <c r="E29" s="119">
        <f t="shared" si="5"/>
        <v>0</v>
      </c>
      <c r="F29" s="42">
        <f t="shared" si="6"/>
        <v>0</v>
      </c>
      <c r="G29" s="185"/>
      <c r="H29" s="221"/>
      <c r="I29" s="215"/>
      <c r="J29" s="100"/>
      <c r="K29" s="82"/>
      <c r="L29" s="102"/>
      <c r="M29" s="100"/>
      <c r="N29" s="82"/>
      <c r="O29" s="102"/>
      <c r="P29" s="100"/>
      <c r="Q29" s="82"/>
      <c r="R29" s="102"/>
      <c r="S29" s="101"/>
      <c r="T29" s="82"/>
      <c r="U29" s="82"/>
      <c r="V29" s="42">
        <f t="shared" si="1"/>
        <v>0</v>
      </c>
      <c r="W29" s="83"/>
      <c r="X29" s="83"/>
      <c r="Y29" s="83"/>
      <c r="Z29" s="83"/>
      <c r="AA29" s="83"/>
      <c r="AB29" s="83"/>
      <c r="AC29" s="84"/>
      <c r="AD29" s="77">
        <f t="shared" si="2"/>
        <v>0</v>
      </c>
      <c r="AE29" s="85"/>
      <c r="AF29" s="86"/>
      <c r="AG29" s="87"/>
      <c r="AH29" s="176"/>
    </row>
    <row r="30" spans="1:34" ht="21" customHeight="1" x14ac:dyDescent="0.35">
      <c r="A30" s="120" t="s">
        <v>79</v>
      </c>
      <c r="B30" s="121">
        <v>45619</v>
      </c>
      <c r="C30" s="220">
        <f t="shared" si="3"/>
        <v>0</v>
      </c>
      <c r="D30" s="220">
        <f t="shared" si="4"/>
        <v>0</v>
      </c>
      <c r="E30" s="220">
        <f t="shared" si="5"/>
        <v>0</v>
      </c>
      <c r="F30" s="42">
        <f t="shared" si="6"/>
        <v>0</v>
      </c>
      <c r="G30" s="184"/>
      <c r="H30" s="222"/>
      <c r="I30" s="214"/>
      <c r="J30" s="190"/>
      <c r="K30" s="124"/>
      <c r="L30" s="191"/>
      <c r="M30" s="190"/>
      <c r="N30" s="124"/>
      <c r="O30" s="191"/>
      <c r="P30" s="190"/>
      <c r="Q30" s="124"/>
      <c r="R30" s="191"/>
      <c r="S30" s="183"/>
      <c r="T30" s="124"/>
      <c r="U30" s="124"/>
      <c r="V30" s="42">
        <f t="shared" si="1"/>
        <v>0</v>
      </c>
      <c r="W30" s="78"/>
      <c r="X30" s="78"/>
      <c r="Y30" s="78"/>
      <c r="Z30" s="78"/>
      <c r="AA30" s="78"/>
      <c r="AB30" s="78"/>
      <c r="AC30" s="125"/>
      <c r="AD30" s="77">
        <f t="shared" si="2"/>
        <v>0</v>
      </c>
      <c r="AE30" s="79"/>
      <c r="AF30" s="126"/>
      <c r="AG30" s="80"/>
      <c r="AH30" s="176"/>
    </row>
    <row r="31" spans="1:34" ht="21" customHeight="1" x14ac:dyDescent="0.35">
      <c r="A31" s="120" t="s">
        <v>73</v>
      </c>
      <c r="B31" s="121">
        <v>45620</v>
      </c>
      <c r="C31" s="220">
        <f t="shared" si="3"/>
        <v>0</v>
      </c>
      <c r="D31" s="220">
        <f t="shared" si="4"/>
        <v>0</v>
      </c>
      <c r="E31" s="220">
        <f t="shared" si="5"/>
        <v>0</v>
      </c>
      <c r="F31" s="42">
        <f t="shared" si="6"/>
        <v>0</v>
      </c>
      <c r="G31" s="184"/>
      <c r="H31" s="222"/>
      <c r="I31" s="214"/>
      <c r="J31" s="190"/>
      <c r="K31" s="124"/>
      <c r="L31" s="191"/>
      <c r="M31" s="190"/>
      <c r="N31" s="124"/>
      <c r="O31" s="191"/>
      <c r="P31" s="190"/>
      <c r="Q31" s="124"/>
      <c r="R31" s="191"/>
      <c r="S31" s="183"/>
      <c r="T31" s="124"/>
      <c r="U31" s="124"/>
      <c r="V31" s="42">
        <f t="shared" si="1"/>
        <v>0</v>
      </c>
      <c r="W31" s="78"/>
      <c r="X31" s="78"/>
      <c r="Y31" s="78"/>
      <c r="Z31" s="78"/>
      <c r="AA31" s="78"/>
      <c r="AB31" s="78"/>
      <c r="AC31" s="125"/>
      <c r="AD31" s="77">
        <f t="shared" si="2"/>
        <v>0</v>
      </c>
      <c r="AE31" s="79"/>
      <c r="AF31" s="126"/>
      <c r="AG31" s="80"/>
      <c r="AH31" s="176"/>
    </row>
    <row r="32" spans="1:34" ht="21" customHeight="1" x14ac:dyDescent="0.35">
      <c r="A32" s="97" t="s">
        <v>74</v>
      </c>
      <c r="B32" s="98">
        <v>45621</v>
      </c>
      <c r="C32" s="119">
        <f t="shared" si="3"/>
        <v>0</v>
      </c>
      <c r="D32" s="119">
        <f t="shared" si="4"/>
        <v>0</v>
      </c>
      <c r="E32" s="119">
        <f t="shared" si="5"/>
        <v>0</v>
      </c>
      <c r="F32" s="42">
        <f t="shared" si="6"/>
        <v>0</v>
      </c>
      <c r="G32" s="185"/>
      <c r="H32" s="221"/>
      <c r="I32" s="215"/>
      <c r="J32" s="100"/>
      <c r="K32" s="82"/>
      <c r="L32" s="102"/>
      <c r="M32" s="100"/>
      <c r="N32" s="82"/>
      <c r="O32" s="102"/>
      <c r="P32" s="100"/>
      <c r="Q32" s="82"/>
      <c r="R32" s="102"/>
      <c r="S32" s="101"/>
      <c r="T32" s="82"/>
      <c r="U32" s="82"/>
      <c r="V32" s="42">
        <f t="shared" si="1"/>
        <v>0</v>
      </c>
      <c r="W32" s="83"/>
      <c r="X32" s="83"/>
      <c r="Y32" s="83"/>
      <c r="Z32" s="83"/>
      <c r="AA32" s="83"/>
      <c r="AB32" s="83"/>
      <c r="AC32" s="84"/>
      <c r="AD32" s="77">
        <f t="shared" si="2"/>
        <v>0</v>
      </c>
      <c r="AE32" s="85"/>
      <c r="AF32" s="86"/>
      <c r="AG32" s="87"/>
      <c r="AH32" s="176"/>
    </row>
    <row r="33" spans="1:34" ht="21" customHeight="1" x14ac:dyDescent="0.35">
      <c r="A33" s="97" t="s">
        <v>75</v>
      </c>
      <c r="B33" s="98">
        <v>45622</v>
      </c>
      <c r="C33" s="119">
        <f t="shared" si="3"/>
        <v>0</v>
      </c>
      <c r="D33" s="119">
        <f t="shared" si="4"/>
        <v>0</v>
      </c>
      <c r="E33" s="119">
        <f t="shared" si="5"/>
        <v>0</v>
      </c>
      <c r="F33" s="42">
        <f t="shared" ref="F33:F35" si="7">SUM(C33:E33)</f>
        <v>0</v>
      </c>
      <c r="G33" s="185"/>
      <c r="H33" s="221"/>
      <c r="I33" s="215"/>
      <c r="J33" s="100"/>
      <c r="K33" s="82"/>
      <c r="L33" s="102"/>
      <c r="M33" s="100"/>
      <c r="N33" s="82"/>
      <c r="O33" s="102"/>
      <c r="P33" s="100"/>
      <c r="Q33" s="82"/>
      <c r="R33" s="102"/>
      <c r="S33" s="101"/>
      <c r="T33" s="82"/>
      <c r="U33" s="82"/>
      <c r="V33" s="42">
        <f t="shared" si="1"/>
        <v>0</v>
      </c>
      <c r="W33" s="83"/>
      <c r="X33" s="83"/>
      <c r="Y33" s="83"/>
      <c r="Z33" s="83"/>
      <c r="AA33" s="83"/>
      <c r="AB33" s="83"/>
      <c r="AC33" s="84"/>
      <c r="AD33" s="77">
        <f t="shared" si="2"/>
        <v>0</v>
      </c>
      <c r="AE33" s="85"/>
      <c r="AF33" s="86"/>
      <c r="AG33" s="87"/>
      <c r="AH33" s="177"/>
    </row>
    <row r="34" spans="1:34" ht="21" customHeight="1" x14ac:dyDescent="0.35">
      <c r="A34" s="97" t="s">
        <v>76</v>
      </c>
      <c r="B34" s="98">
        <v>45623</v>
      </c>
      <c r="C34" s="119">
        <f t="shared" si="3"/>
        <v>0</v>
      </c>
      <c r="D34" s="119">
        <f t="shared" si="4"/>
        <v>0</v>
      </c>
      <c r="E34" s="119">
        <f t="shared" si="5"/>
        <v>0</v>
      </c>
      <c r="F34" s="42">
        <f t="shared" si="7"/>
        <v>0</v>
      </c>
      <c r="G34" s="185"/>
      <c r="H34" s="221"/>
      <c r="I34" s="215"/>
      <c r="J34" s="100"/>
      <c r="K34" s="82"/>
      <c r="L34" s="102"/>
      <c r="M34" s="100"/>
      <c r="N34" s="82"/>
      <c r="O34" s="102"/>
      <c r="P34" s="100"/>
      <c r="Q34" s="82"/>
      <c r="R34" s="102"/>
      <c r="S34" s="101"/>
      <c r="T34" s="82"/>
      <c r="U34" s="82"/>
      <c r="V34" s="42">
        <f t="shared" si="1"/>
        <v>0</v>
      </c>
      <c r="W34" s="83"/>
      <c r="X34" s="83"/>
      <c r="Y34" s="83"/>
      <c r="Z34" s="83"/>
      <c r="AA34" s="83"/>
      <c r="AB34" s="83"/>
      <c r="AC34" s="84"/>
      <c r="AD34" s="77">
        <f t="shared" si="2"/>
        <v>0</v>
      </c>
      <c r="AE34" s="85"/>
      <c r="AF34" s="86"/>
      <c r="AG34" s="87"/>
      <c r="AH34" s="176"/>
    </row>
    <row r="35" spans="1:34" ht="21" customHeight="1" x14ac:dyDescent="0.35">
      <c r="A35" s="97" t="s">
        <v>77</v>
      </c>
      <c r="B35" s="98">
        <v>45624</v>
      </c>
      <c r="C35" s="119">
        <f t="shared" si="3"/>
        <v>0</v>
      </c>
      <c r="D35" s="119">
        <f t="shared" si="4"/>
        <v>0</v>
      </c>
      <c r="E35" s="119">
        <f t="shared" si="5"/>
        <v>0</v>
      </c>
      <c r="F35" s="42">
        <f t="shared" si="7"/>
        <v>0</v>
      </c>
      <c r="G35" s="185"/>
      <c r="H35" s="221"/>
      <c r="I35" s="215"/>
      <c r="J35" s="100"/>
      <c r="K35" s="82"/>
      <c r="L35" s="102"/>
      <c r="M35" s="100"/>
      <c r="N35" s="82"/>
      <c r="O35" s="102"/>
      <c r="P35" s="100"/>
      <c r="Q35" s="82"/>
      <c r="R35" s="102"/>
      <c r="S35" s="101"/>
      <c r="T35" s="82"/>
      <c r="U35" s="82"/>
      <c r="V35" s="42">
        <f t="shared" si="1"/>
        <v>0</v>
      </c>
      <c r="W35" s="83"/>
      <c r="X35" s="83"/>
      <c r="Y35" s="83"/>
      <c r="Z35" s="83"/>
      <c r="AA35" s="83"/>
      <c r="AB35" s="83"/>
      <c r="AC35" s="84"/>
      <c r="AD35" s="77">
        <f t="shared" si="2"/>
        <v>0</v>
      </c>
      <c r="AE35" s="85"/>
      <c r="AF35" s="86"/>
      <c r="AG35" s="87"/>
      <c r="AH35" s="176"/>
    </row>
    <row r="36" spans="1:34" ht="21" customHeight="1" x14ac:dyDescent="0.35">
      <c r="A36" s="97" t="s">
        <v>78</v>
      </c>
      <c r="B36" s="98">
        <v>45625</v>
      </c>
      <c r="C36" s="119">
        <f>H36+I36+J36+M36+P36+S36</f>
        <v>0</v>
      </c>
      <c r="D36" s="119">
        <f t="shared" ref="D36:D37" si="8">K36+N36+Q36+T36</f>
        <v>0</v>
      </c>
      <c r="E36" s="119">
        <f t="shared" ref="E36:E37" si="9">L36+O36+R36+U36</f>
        <v>0</v>
      </c>
      <c r="F36" s="42">
        <f t="shared" ref="F36:F37" si="10">SUM(C36:E36)</f>
        <v>0</v>
      </c>
      <c r="G36" s="185"/>
      <c r="H36" s="221"/>
      <c r="I36" s="215"/>
      <c r="J36" s="100"/>
      <c r="K36" s="82"/>
      <c r="L36" s="102"/>
      <c r="M36" s="100"/>
      <c r="N36" s="82"/>
      <c r="O36" s="102"/>
      <c r="P36" s="100"/>
      <c r="Q36" s="82"/>
      <c r="R36" s="102"/>
      <c r="S36" s="101"/>
      <c r="T36" s="82"/>
      <c r="U36" s="82"/>
      <c r="V36" s="42">
        <f t="shared" si="1"/>
        <v>0</v>
      </c>
      <c r="W36" s="83"/>
      <c r="X36" s="83"/>
      <c r="Y36" s="83"/>
      <c r="Z36" s="83"/>
      <c r="AA36" s="83"/>
      <c r="AB36" s="83"/>
      <c r="AC36" s="84"/>
      <c r="AD36" s="77">
        <f t="shared" si="2"/>
        <v>0</v>
      </c>
      <c r="AE36" s="85"/>
      <c r="AF36" s="86"/>
      <c r="AG36" s="87"/>
      <c r="AH36" s="153"/>
    </row>
    <row r="37" spans="1:34" ht="21" customHeight="1" thickBot="1" x14ac:dyDescent="0.4">
      <c r="A37" s="120" t="s">
        <v>79</v>
      </c>
      <c r="B37" s="121">
        <v>45626</v>
      </c>
      <c r="C37" s="220">
        <f>H37+I37+J37+M37+P37+S37</f>
        <v>0</v>
      </c>
      <c r="D37" s="220">
        <f t="shared" si="8"/>
        <v>0</v>
      </c>
      <c r="E37" s="220">
        <f t="shared" si="9"/>
        <v>0</v>
      </c>
      <c r="F37" s="42">
        <f t="shared" si="10"/>
        <v>0</v>
      </c>
      <c r="G37" s="184"/>
      <c r="H37" s="222"/>
      <c r="I37" s="223"/>
      <c r="J37" s="190"/>
      <c r="K37" s="124"/>
      <c r="L37" s="191"/>
      <c r="M37" s="190"/>
      <c r="N37" s="124"/>
      <c r="O37" s="191"/>
      <c r="P37" s="190"/>
      <c r="Q37" s="124"/>
      <c r="R37" s="191"/>
      <c r="S37" s="183"/>
      <c r="T37" s="124"/>
      <c r="U37" s="124"/>
      <c r="V37" s="42">
        <f t="shared" si="1"/>
        <v>0</v>
      </c>
      <c r="W37" s="78"/>
      <c r="X37" s="78"/>
      <c r="Y37" s="78"/>
      <c r="Z37" s="78"/>
      <c r="AA37" s="78"/>
      <c r="AB37" s="78"/>
      <c r="AC37" s="125"/>
      <c r="AD37" s="77">
        <f t="shared" si="2"/>
        <v>0</v>
      </c>
      <c r="AE37" s="79"/>
      <c r="AF37" s="126"/>
      <c r="AG37" s="80"/>
      <c r="AH37" s="176"/>
    </row>
    <row r="38" spans="1:34" ht="21" customHeight="1" thickBot="1" x14ac:dyDescent="0.4">
      <c r="A38" s="88" t="s">
        <v>20</v>
      </c>
      <c r="B38" s="89"/>
      <c r="C38" s="90">
        <f t="shared" ref="C38:AG38" si="11">SUM(C8:C37)</f>
        <v>0</v>
      </c>
      <c r="D38" s="90">
        <f t="shared" si="11"/>
        <v>0</v>
      </c>
      <c r="E38" s="103">
        <f t="shared" si="11"/>
        <v>0</v>
      </c>
      <c r="F38" s="93">
        <f t="shared" si="11"/>
        <v>0</v>
      </c>
      <c r="G38" s="93">
        <f t="shared" si="11"/>
        <v>0</v>
      </c>
      <c r="H38" s="104">
        <f t="shared" si="11"/>
        <v>0</v>
      </c>
      <c r="I38" s="103">
        <f t="shared" si="11"/>
        <v>0</v>
      </c>
      <c r="J38" s="96">
        <f t="shared" si="11"/>
        <v>0</v>
      </c>
      <c r="K38" s="90">
        <f t="shared" si="11"/>
        <v>0</v>
      </c>
      <c r="L38" s="104">
        <f t="shared" si="11"/>
        <v>0</v>
      </c>
      <c r="M38" s="96">
        <f t="shared" si="11"/>
        <v>0</v>
      </c>
      <c r="N38" s="90">
        <f t="shared" si="11"/>
        <v>0</v>
      </c>
      <c r="O38" s="104">
        <f t="shared" si="11"/>
        <v>0</v>
      </c>
      <c r="P38" s="96">
        <f t="shared" si="11"/>
        <v>0</v>
      </c>
      <c r="Q38" s="90">
        <f t="shared" si="11"/>
        <v>0</v>
      </c>
      <c r="R38" s="104">
        <f t="shared" si="11"/>
        <v>0</v>
      </c>
      <c r="S38" s="90">
        <f t="shared" si="11"/>
        <v>0</v>
      </c>
      <c r="T38" s="90">
        <f t="shared" si="11"/>
        <v>0</v>
      </c>
      <c r="U38" s="103">
        <f t="shared" si="11"/>
        <v>0</v>
      </c>
      <c r="V38" s="93">
        <f t="shared" si="11"/>
        <v>0</v>
      </c>
      <c r="W38" s="90">
        <f t="shared" si="11"/>
        <v>0</v>
      </c>
      <c r="X38" s="90">
        <f t="shared" si="11"/>
        <v>0</v>
      </c>
      <c r="Y38" s="90">
        <f t="shared" si="11"/>
        <v>0</v>
      </c>
      <c r="Z38" s="90">
        <f t="shared" si="11"/>
        <v>0</v>
      </c>
      <c r="AA38" s="90">
        <f t="shared" si="11"/>
        <v>0</v>
      </c>
      <c r="AB38" s="90">
        <f t="shared" si="11"/>
        <v>0</v>
      </c>
      <c r="AC38" s="103">
        <f t="shared" si="11"/>
        <v>0</v>
      </c>
      <c r="AD38" s="93">
        <f t="shared" si="11"/>
        <v>0</v>
      </c>
      <c r="AE38" s="96">
        <f t="shared" si="11"/>
        <v>0</v>
      </c>
      <c r="AF38" s="90">
        <f t="shared" si="11"/>
        <v>0</v>
      </c>
      <c r="AG38" s="104">
        <f t="shared" si="11"/>
        <v>0</v>
      </c>
      <c r="AH38" s="154"/>
    </row>
    <row r="39" spans="1:34" x14ac:dyDescent="0.35">
      <c r="A39" s="182" t="s">
        <v>100</v>
      </c>
      <c r="J39" s="326">
        <f>J38+K38+L38</f>
        <v>0</v>
      </c>
      <c r="K39" s="327"/>
      <c r="L39" s="328"/>
      <c r="M39" s="326">
        <f t="shared" ref="M39" si="12">M38+N38+O38</f>
        <v>0</v>
      </c>
      <c r="N39" s="327"/>
      <c r="O39" s="328"/>
      <c r="P39" s="326">
        <f t="shared" ref="P39" si="13">P38+Q38+R38</f>
        <v>0</v>
      </c>
      <c r="Q39" s="327"/>
      <c r="R39" s="328"/>
      <c r="S39" s="326">
        <f t="shared" ref="S39" si="14">S38+T38+U38</f>
        <v>0</v>
      </c>
      <c r="T39" s="327"/>
      <c r="U39" s="328"/>
    </row>
    <row r="40" spans="1:34" ht="15" thickBot="1" x14ac:dyDescent="0.4"/>
    <row r="41" spans="1:34" x14ac:dyDescent="0.35">
      <c r="A41" s="3" t="s">
        <v>57</v>
      </c>
      <c r="B41" s="4"/>
      <c r="C41" s="4"/>
      <c r="D41" s="4"/>
      <c r="E41" s="4"/>
      <c r="F41" s="4"/>
      <c r="G41" s="4"/>
      <c r="H41" s="4"/>
      <c r="I41" s="4"/>
      <c r="J41" s="4"/>
      <c r="K41" s="4"/>
      <c r="L41" s="4"/>
      <c r="M41" s="4"/>
      <c r="N41" s="4"/>
      <c r="O41" s="4"/>
      <c r="P41" s="4"/>
      <c r="Q41" s="4"/>
      <c r="R41" s="4"/>
      <c r="S41" s="4"/>
      <c r="T41" s="4"/>
      <c r="U41" s="4"/>
      <c r="V41" s="5"/>
    </row>
    <row r="42" spans="1:34" x14ac:dyDescent="0.35">
      <c r="A42" s="6"/>
      <c r="B42" s="7"/>
      <c r="C42" s="7"/>
      <c r="D42" s="7"/>
      <c r="E42" s="7"/>
      <c r="F42" s="7"/>
      <c r="G42" s="7"/>
      <c r="H42" s="7"/>
      <c r="I42" s="7"/>
      <c r="J42" s="7"/>
      <c r="K42" s="7"/>
      <c r="L42" s="7"/>
      <c r="M42" s="7"/>
      <c r="N42" s="7"/>
      <c r="O42" s="7"/>
      <c r="P42" s="7"/>
      <c r="Q42" s="7"/>
      <c r="R42" s="7"/>
      <c r="S42" s="7"/>
      <c r="T42" s="7"/>
      <c r="U42" s="7"/>
      <c r="V42" s="8"/>
    </row>
    <row r="43" spans="1:34" x14ac:dyDescent="0.35">
      <c r="A43" s="171"/>
      <c r="B43" s="7"/>
      <c r="C43" s="7"/>
      <c r="D43" s="7"/>
      <c r="E43" s="7"/>
      <c r="F43" s="7"/>
      <c r="G43" s="7"/>
      <c r="H43" s="7"/>
      <c r="I43" s="7"/>
      <c r="J43" s="7"/>
      <c r="K43" s="7"/>
      <c r="L43" s="7"/>
      <c r="M43" s="7"/>
      <c r="N43" s="7"/>
      <c r="O43" s="7"/>
      <c r="P43" s="7"/>
      <c r="Q43" s="7"/>
      <c r="R43" s="7"/>
      <c r="S43" s="7"/>
      <c r="T43" s="7"/>
      <c r="U43" s="7"/>
      <c r="V43" s="8"/>
    </row>
    <row r="44" spans="1:34" x14ac:dyDescent="0.35">
      <c r="A44" s="6"/>
      <c r="B44" s="7"/>
      <c r="C44" s="7"/>
      <c r="D44" s="7"/>
      <c r="E44" s="7"/>
      <c r="F44" s="7"/>
      <c r="G44" s="7"/>
      <c r="H44" s="7"/>
      <c r="I44" s="7"/>
      <c r="J44" s="7"/>
      <c r="K44" s="7"/>
      <c r="L44" s="7"/>
      <c r="M44" s="7"/>
      <c r="N44" s="7"/>
      <c r="O44" s="7"/>
      <c r="P44" s="7"/>
      <c r="Q44" s="7"/>
      <c r="R44" s="7"/>
      <c r="S44" s="7"/>
      <c r="T44" s="7"/>
      <c r="U44" s="7"/>
      <c r="V44" s="8"/>
    </row>
    <row r="45" spans="1:34" x14ac:dyDescent="0.35">
      <c r="A45" s="6"/>
      <c r="B45" s="7"/>
      <c r="C45" s="7"/>
      <c r="D45" s="7"/>
      <c r="E45" s="7"/>
      <c r="F45" s="7"/>
      <c r="G45" s="7"/>
      <c r="H45" s="7"/>
      <c r="I45" s="7"/>
      <c r="J45" s="7"/>
      <c r="K45" s="7"/>
      <c r="L45" s="7"/>
      <c r="M45" s="7"/>
      <c r="N45" s="7"/>
      <c r="O45" s="7"/>
      <c r="P45" s="7"/>
      <c r="Q45" s="7"/>
      <c r="R45" s="7"/>
      <c r="S45" s="7"/>
      <c r="T45" s="7"/>
      <c r="U45" s="7"/>
      <c r="V45" s="8"/>
    </row>
    <row r="46" spans="1:34" x14ac:dyDescent="0.35">
      <c r="A46" s="6"/>
      <c r="B46" s="7"/>
      <c r="C46" s="7"/>
      <c r="D46" s="7"/>
      <c r="E46" s="7"/>
      <c r="F46" s="7"/>
      <c r="G46" s="7"/>
      <c r="H46" s="7"/>
      <c r="I46" s="7"/>
      <c r="J46" s="7"/>
      <c r="K46" s="7"/>
      <c r="L46" s="7"/>
      <c r="M46" s="7"/>
      <c r="N46" s="7"/>
      <c r="O46" s="7"/>
      <c r="P46" s="7"/>
      <c r="Q46" s="7"/>
      <c r="R46" s="7"/>
      <c r="S46" s="7"/>
      <c r="T46" s="7"/>
      <c r="U46" s="7"/>
      <c r="V46" s="8"/>
    </row>
    <row r="47" spans="1:34" ht="15" thickBot="1" x14ac:dyDescent="0.4">
      <c r="A47" s="9"/>
      <c r="B47" s="10"/>
      <c r="C47" s="10"/>
      <c r="D47" s="10"/>
      <c r="E47" s="10"/>
      <c r="F47" s="10"/>
      <c r="G47" s="10"/>
      <c r="H47" s="10"/>
      <c r="I47" s="10"/>
      <c r="J47" s="10"/>
      <c r="K47" s="10"/>
      <c r="L47" s="10"/>
      <c r="M47" s="10"/>
      <c r="N47" s="10"/>
      <c r="O47" s="10"/>
      <c r="P47" s="10"/>
      <c r="Q47" s="10"/>
      <c r="R47" s="10"/>
      <c r="S47" s="10"/>
      <c r="T47" s="10"/>
      <c r="U47" s="10"/>
      <c r="V47" s="11"/>
    </row>
    <row r="72" ht="14.25" customHeight="1" x14ac:dyDescent="0.35"/>
  </sheetData>
  <sheetProtection sheet="1" formatColumns="0"/>
  <customSheetViews>
    <customSheetView guid="{BCBC1B11-4E9B-4E8B-8945-781F487FE216}" scale="60" fitToPage="1">
      <selection activeCell="AL35" sqref="AL35"/>
      <pageMargins left="0.70866141732283472" right="0.70866141732283472" top="0.78740157480314965" bottom="0.78740157480314965" header="0.31496062992125984" footer="0.31496062992125984"/>
      <pageSetup paperSize="9" scale="47" orientation="landscape" r:id="rId1"/>
      <headerFooter>
        <oddHeader>&amp;L&amp;"-,Fett"&amp;A 2024</oddHeader>
      </headerFooter>
    </customSheetView>
    <customSheetView guid="{230BA401-F0C0-4897-9C7E-9DC1DEAEC41D}" scale="60" fitToPage="1">
      <selection activeCell="AL35" sqref="AL35"/>
      <pageMargins left="0.70866141732283472" right="0.70866141732283472" top="0.78740157480314965" bottom="0.78740157480314965" header="0.31496062992125984" footer="0.31496062992125984"/>
      <pageSetup paperSize="9" scale="47" orientation="landscape" r:id="rId2"/>
      <headerFooter>
        <oddHeader>&amp;L&amp;"-,Fett"&amp;A 2024</oddHeader>
      </headerFooter>
    </customSheetView>
  </customSheetViews>
  <mergeCells count="35">
    <mergeCell ref="J39:L39"/>
    <mergeCell ref="M39:O39"/>
    <mergeCell ref="P39:R39"/>
    <mergeCell ref="S39:U39"/>
    <mergeCell ref="H6:H7"/>
    <mergeCell ref="I6:I7"/>
    <mergeCell ref="AC6:AC7"/>
    <mergeCell ref="Z6:Z7"/>
    <mergeCell ref="AA6:AA7"/>
    <mergeCell ref="AB6:AB7"/>
    <mergeCell ref="AG6:AG7"/>
    <mergeCell ref="AD6:AD7"/>
    <mergeCell ref="AE6:AE7"/>
    <mergeCell ref="AF6:AF7"/>
    <mergeCell ref="A5:B5"/>
    <mergeCell ref="C5:F5"/>
    <mergeCell ref="W5:AD5"/>
    <mergeCell ref="AE5:AG5"/>
    <mergeCell ref="G5:V5"/>
    <mergeCell ref="AH6:AH7"/>
    <mergeCell ref="A6:A7"/>
    <mergeCell ref="B6:B7"/>
    <mergeCell ref="C6:C7"/>
    <mergeCell ref="D6:D7"/>
    <mergeCell ref="E6:E7"/>
    <mergeCell ref="Y6:Y7"/>
    <mergeCell ref="F6:F7"/>
    <mergeCell ref="J6:L6"/>
    <mergeCell ref="M6:O6"/>
    <mergeCell ref="P6:R6"/>
    <mergeCell ref="S6:U6"/>
    <mergeCell ref="V6:V7"/>
    <mergeCell ref="W6:W7"/>
    <mergeCell ref="X6:X7"/>
    <mergeCell ref="G6:G7"/>
  </mergeCells>
  <dataValidations count="1">
    <dataValidation type="whole" operator="greaterThanOrEqual" allowBlank="1" showInputMessage="1" showErrorMessage="1" errorTitle="Achtung!" error="Sie dürfen nur ganze Zahlen eingeben!" sqref="C8:AG37">
      <formula1>0</formula1>
    </dataValidation>
  </dataValidations>
  <pageMargins left="0.70866141732283472" right="0.70866141732283472" top="0.78740157480314965" bottom="0.78740157480314965" header="0.31496062992125984" footer="0.31496062992125984"/>
  <pageSetup paperSize="9" scale="47" orientation="landscape" r:id="rId3"/>
  <headerFooter>
    <oddHeader>&amp;L&amp;"-,Fett"&amp;A 2024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3"/>
  <sheetViews>
    <sheetView zoomScale="60" zoomScaleNormal="60" workbookViewId="0">
      <selection activeCell="AK38" sqref="AK38"/>
    </sheetView>
  </sheetViews>
  <sheetFormatPr baseColWidth="10" defaultColWidth="11" defaultRowHeight="14.5" x14ac:dyDescent="0.35"/>
  <cols>
    <col min="1" max="1" width="16" style="1" customWidth="1"/>
    <col min="2" max="2" width="10.08203125" style="1" bestFit="1" customWidth="1"/>
    <col min="3" max="5" width="6.08203125" style="1" customWidth="1"/>
    <col min="6" max="6" width="9.33203125" style="1" customWidth="1"/>
    <col min="7" max="33" width="6.08203125" style="1" customWidth="1"/>
    <col min="34" max="34" width="38.58203125" style="1" customWidth="1"/>
    <col min="35" max="16384" width="11" style="1"/>
  </cols>
  <sheetData>
    <row r="1" spans="1:34" ht="21" customHeight="1" x14ac:dyDescent="0.35">
      <c r="A1" s="178" t="s">
        <v>0</v>
      </c>
      <c r="B1" s="2">
        <f>'Deckblatt 2024'!C7</f>
        <v>0</v>
      </c>
    </row>
    <row r="2" spans="1:34" ht="21" customHeight="1" x14ac:dyDescent="0.35">
      <c r="A2" s="179" t="s">
        <v>99</v>
      </c>
      <c r="B2" s="2">
        <f>'Deckblatt 2024'!C9</f>
        <v>0</v>
      </c>
    </row>
    <row r="3" spans="1:34" ht="21" customHeight="1" x14ac:dyDescent="0.35">
      <c r="A3" s="179" t="s">
        <v>82</v>
      </c>
      <c r="B3" s="36">
        <f>'Deckblatt 2024'!C11</f>
        <v>0</v>
      </c>
    </row>
    <row r="4" spans="1:34" ht="21" customHeight="1" thickBot="1" x14ac:dyDescent="0.4"/>
    <row r="5" spans="1:34" ht="21" customHeight="1" thickBot="1" x14ac:dyDescent="0.4">
      <c r="A5" s="290" t="s">
        <v>18</v>
      </c>
      <c r="B5" s="340"/>
      <c r="C5" s="290" t="str">
        <f>'Jahresübersicht 2024'!B5</f>
        <v>Nutzende nach Geschlecht</v>
      </c>
      <c r="D5" s="291"/>
      <c r="E5" s="291"/>
      <c r="F5" s="292"/>
      <c r="G5" s="354" t="str">
        <f>'Jahresübersicht 2024'!F5</f>
        <v>Nutzende nach Altersgruppen</v>
      </c>
      <c r="H5" s="355"/>
      <c r="I5" s="355"/>
      <c r="J5" s="355"/>
      <c r="K5" s="355"/>
      <c r="L5" s="355"/>
      <c r="M5" s="355"/>
      <c r="N5" s="355"/>
      <c r="O5" s="355"/>
      <c r="P5" s="355"/>
      <c r="Q5" s="355"/>
      <c r="R5" s="355"/>
      <c r="S5" s="355"/>
      <c r="T5" s="355"/>
      <c r="U5" s="355"/>
      <c r="V5" s="292"/>
      <c r="W5" s="290" t="str">
        <f>'Jahresübersicht 2024'!V5</f>
        <v>Nutzungen nach Inhalt/Methode</v>
      </c>
      <c r="X5" s="291"/>
      <c r="Y5" s="291"/>
      <c r="Z5" s="291"/>
      <c r="AA5" s="291"/>
      <c r="AB5" s="291"/>
      <c r="AC5" s="291"/>
      <c r="AD5" s="292"/>
      <c r="AE5" s="290" t="str">
        <f>'Jahresübersicht 2024'!AD5</f>
        <v>Anzahl der:</v>
      </c>
      <c r="AF5" s="291"/>
      <c r="AG5" s="340"/>
      <c r="AH5" s="155" t="s">
        <v>80</v>
      </c>
    </row>
    <row r="6" spans="1:34" ht="45" customHeight="1" x14ac:dyDescent="0.35">
      <c r="A6" s="346" t="s">
        <v>21</v>
      </c>
      <c r="B6" s="344" t="s">
        <v>22</v>
      </c>
      <c r="C6" s="348" t="s">
        <v>59</v>
      </c>
      <c r="D6" s="350" t="s">
        <v>60</v>
      </c>
      <c r="E6" s="352" t="s">
        <v>1</v>
      </c>
      <c r="F6" s="338" t="s">
        <v>2</v>
      </c>
      <c r="G6" s="356" t="s">
        <v>3</v>
      </c>
      <c r="H6" s="376" t="s">
        <v>28</v>
      </c>
      <c r="I6" s="372" t="s">
        <v>29</v>
      </c>
      <c r="J6" s="321" t="s">
        <v>4</v>
      </c>
      <c r="K6" s="322"/>
      <c r="L6" s="323"/>
      <c r="M6" s="341" t="s">
        <v>5</v>
      </c>
      <c r="N6" s="342"/>
      <c r="O6" s="343"/>
      <c r="P6" s="321" t="s">
        <v>6</v>
      </c>
      <c r="Q6" s="322"/>
      <c r="R6" s="323"/>
      <c r="S6" s="322" t="s">
        <v>58</v>
      </c>
      <c r="T6" s="322"/>
      <c r="U6" s="322"/>
      <c r="V6" s="288" t="s">
        <v>2</v>
      </c>
      <c r="W6" s="324" t="str">
        <f>'Jahresübersicht 2024'!V6</f>
        <v>Einzelarbeit</v>
      </c>
      <c r="X6" s="333" t="str">
        <f>'Jahresübersicht 2024'!W6</f>
        <v>offenes Angebot</v>
      </c>
      <c r="Y6" s="333" t="str">
        <f>'Jahresübersicht 2024'!X6</f>
        <v>Gruppenangebot</v>
      </c>
      <c r="Z6" s="333" t="str">
        <f>'Jahresübersicht 2024'!Y6</f>
        <v>Beteiligungsprojekt</v>
      </c>
      <c r="AA6" s="333" t="str">
        <f>'Jahresübersicht 2024'!Z6</f>
        <v>Angebot in Kooperation</v>
      </c>
      <c r="AB6" s="333" t="str">
        <f>'Jahresübersicht 2024'!AA6</f>
        <v>Ausflug/Exkursion</v>
      </c>
      <c r="AC6" s="336" t="str">
        <f>'Jahresübersicht 2024'!AB6</f>
        <v>Fahrt mit Übernachtung</v>
      </c>
      <c r="AD6" s="338" t="s">
        <v>2</v>
      </c>
      <c r="AE6" s="324" t="str">
        <f>'Jahresübersicht 2024'!AD6</f>
        <v>selbstverwalteten Gruppen</v>
      </c>
      <c r="AF6" s="333" t="str">
        <f>'Jahresübersicht 2024'!AE6</f>
        <v>Veranstaltungen</v>
      </c>
      <c r="AG6" s="336" t="str">
        <f>'Jahresübersicht 2024'!AF6</f>
        <v xml:space="preserve">Nutzung durch Gemeinwesen </v>
      </c>
      <c r="AH6" s="329"/>
    </row>
    <row r="7" spans="1:34" ht="70" customHeight="1" thickBot="1" x14ac:dyDescent="0.4">
      <c r="A7" s="347"/>
      <c r="B7" s="345"/>
      <c r="C7" s="349"/>
      <c r="D7" s="351"/>
      <c r="E7" s="353"/>
      <c r="F7" s="339"/>
      <c r="G7" s="357"/>
      <c r="H7" s="377"/>
      <c r="I7" s="373" t="s">
        <v>25</v>
      </c>
      <c r="J7" s="188" t="s">
        <v>25</v>
      </c>
      <c r="K7" s="75" t="s">
        <v>26</v>
      </c>
      <c r="L7" s="189" t="s">
        <v>27</v>
      </c>
      <c r="M7" s="188" t="s">
        <v>25</v>
      </c>
      <c r="N7" s="75" t="s">
        <v>26</v>
      </c>
      <c r="O7" s="189" t="s">
        <v>27</v>
      </c>
      <c r="P7" s="188" t="s">
        <v>25</v>
      </c>
      <c r="Q7" s="75" t="s">
        <v>26</v>
      </c>
      <c r="R7" s="189" t="s">
        <v>27</v>
      </c>
      <c r="S7" s="187" t="s">
        <v>25</v>
      </c>
      <c r="T7" s="75" t="s">
        <v>26</v>
      </c>
      <c r="U7" s="76" t="s">
        <v>27</v>
      </c>
      <c r="V7" s="289"/>
      <c r="W7" s="358"/>
      <c r="X7" s="334"/>
      <c r="Y7" s="334"/>
      <c r="Z7" s="334"/>
      <c r="AA7" s="334"/>
      <c r="AB7" s="334"/>
      <c r="AC7" s="337"/>
      <c r="AD7" s="339"/>
      <c r="AE7" s="358"/>
      <c r="AF7" s="334"/>
      <c r="AG7" s="337"/>
      <c r="AH7" s="330"/>
    </row>
    <row r="8" spans="1:34" ht="20.5" customHeight="1" x14ac:dyDescent="0.35">
      <c r="A8" s="120" t="s">
        <v>73</v>
      </c>
      <c r="B8" s="121">
        <v>45627</v>
      </c>
      <c r="C8" s="127">
        <f>J8+M8+P8+S8</f>
        <v>0</v>
      </c>
      <c r="D8" s="127">
        <f t="shared" ref="D8:E8" si="0">K8+N8+Q8+T8</f>
        <v>0</v>
      </c>
      <c r="E8" s="127">
        <f t="shared" si="0"/>
        <v>0</v>
      </c>
      <c r="F8" s="42">
        <f>SUM(C8:E8)</f>
        <v>0</v>
      </c>
      <c r="G8" s="184"/>
      <c r="H8" s="224"/>
      <c r="I8" s="214"/>
      <c r="J8" s="190"/>
      <c r="K8" s="124"/>
      <c r="L8" s="191"/>
      <c r="M8" s="190"/>
      <c r="N8" s="124"/>
      <c r="O8" s="191"/>
      <c r="P8" s="190"/>
      <c r="Q8" s="124"/>
      <c r="R8" s="191"/>
      <c r="S8" s="183"/>
      <c r="T8" s="124"/>
      <c r="U8" s="124"/>
      <c r="V8" s="42">
        <f t="shared" ref="V8:V38" si="1">SUM(G8:U8)</f>
        <v>0</v>
      </c>
      <c r="W8" s="78"/>
      <c r="X8" s="78"/>
      <c r="Y8" s="78"/>
      <c r="Z8" s="78"/>
      <c r="AA8" s="78"/>
      <c r="AB8" s="78"/>
      <c r="AC8" s="125"/>
      <c r="AD8" s="77">
        <f t="shared" ref="AD8:AD38" si="2">SUM(W8:AC8)</f>
        <v>0</v>
      </c>
      <c r="AE8" s="79"/>
      <c r="AF8" s="126"/>
      <c r="AG8" s="80"/>
      <c r="AH8" s="177"/>
    </row>
    <row r="9" spans="1:34" ht="20.5" customHeight="1" x14ac:dyDescent="0.35">
      <c r="A9" s="97" t="s">
        <v>74</v>
      </c>
      <c r="B9" s="98">
        <v>45628</v>
      </c>
      <c r="C9" s="118">
        <f t="shared" ref="C9:C38" si="3">J9+M9+P9+S9</f>
        <v>0</v>
      </c>
      <c r="D9" s="118">
        <f t="shared" ref="D9:D38" si="4">K9+N9+Q9+T9</f>
        <v>0</v>
      </c>
      <c r="E9" s="118">
        <f t="shared" ref="E9:E38" si="5">L9+O9+R9+U9</f>
        <v>0</v>
      </c>
      <c r="F9" s="42">
        <f t="shared" ref="F9:F38" si="6">SUM(C9:E9)</f>
        <v>0</v>
      </c>
      <c r="G9" s="185"/>
      <c r="H9" s="225"/>
      <c r="I9" s="215"/>
      <c r="J9" s="100"/>
      <c r="K9" s="82"/>
      <c r="L9" s="102"/>
      <c r="M9" s="100"/>
      <c r="N9" s="82"/>
      <c r="O9" s="102"/>
      <c r="P9" s="100"/>
      <c r="Q9" s="82"/>
      <c r="R9" s="102"/>
      <c r="S9" s="101"/>
      <c r="T9" s="82"/>
      <c r="U9" s="82"/>
      <c r="V9" s="42">
        <f t="shared" si="1"/>
        <v>0</v>
      </c>
      <c r="W9" s="83"/>
      <c r="X9" s="83"/>
      <c r="Y9" s="83"/>
      <c r="Z9" s="83"/>
      <c r="AA9" s="83"/>
      <c r="AB9" s="83"/>
      <c r="AC9" s="84"/>
      <c r="AD9" s="77">
        <f t="shared" si="2"/>
        <v>0</v>
      </c>
      <c r="AE9" s="85"/>
      <c r="AF9" s="86"/>
      <c r="AG9" s="87"/>
      <c r="AH9" s="176"/>
    </row>
    <row r="10" spans="1:34" ht="20.5" customHeight="1" x14ac:dyDescent="0.35">
      <c r="A10" s="97" t="s">
        <v>75</v>
      </c>
      <c r="B10" s="98">
        <v>45629</v>
      </c>
      <c r="C10" s="118">
        <f t="shared" si="3"/>
        <v>0</v>
      </c>
      <c r="D10" s="118">
        <f t="shared" si="4"/>
        <v>0</v>
      </c>
      <c r="E10" s="118">
        <f t="shared" si="5"/>
        <v>0</v>
      </c>
      <c r="F10" s="42">
        <f t="shared" si="6"/>
        <v>0</v>
      </c>
      <c r="G10" s="185"/>
      <c r="H10" s="225"/>
      <c r="I10" s="215"/>
      <c r="J10" s="100"/>
      <c r="K10" s="82"/>
      <c r="L10" s="102"/>
      <c r="M10" s="100"/>
      <c r="N10" s="82"/>
      <c r="O10" s="102"/>
      <c r="P10" s="100"/>
      <c r="Q10" s="82"/>
      <c r="R10" s="102"/>
      <c r="S10" s="101"/>
      <c r="T10" s="82"/>
      <c r="U10" s="82"/>
      <c r="V10" s="42">
        <f t="shared" si="1"/>
        <v>0</v>
      </c>
      <c r="W10" s="83"/>
      <c r="X10" s="83"/>
      <c r="Y10" s="83"/>
      <c r="Z10" s="83"/>
      <c r="AA10" s="83"/>
      <c r="AB10" s="83"/>
      <c r="AC10" s="84"/>
      <c r="AD10" s="77">
        <f t="shared" si="2"/>
        <v>0</v>
      </c>
      <c r="AE10" s="85"/>
      <c r="AF10" s="86"/>
      <c r="AG10" s="87"/>
      <c r="AH10" s="176"/>
    </row>
    <row r="11" spans="1:34" ht="20.5" customHeight="1" x14ac:dyDescent="0.35">
      <c r="A11" s="97" t="s">
        <v>76</v>
      </c>
      <c r="B11" s="98">
        <v>45630</v>
      </c>
      <c r="C11" s="118">
        <f t="shared" si="3"/>
        <v>0</v>
      </c>
      <c r="D11" s="118">
        <f t="shared" si="4"/>
        <v>0</v>
      </c>
      <c r="E11" s="118">
        <f t="shared" si="5"/>
        <v>0</v>
      </c>
      <c r="F11" s="42">
        <f t="shared" si="6"/>
        <v>0</v>
      </c>
      <c r="G11" s="185"/>
      <c r="H11" s="225"/>
      <c r="I11" s="215"/>
      <c r="J11" s="100"/>
      <c r="K11" s="82"/>
      <c r="L11" s="102"/>
      <c r="M11" s="100"/>
      <c r="N11" s="82"/>
      <c r="O11" s="102"/>
      <c r="P11" s="100"/>
      <c r="Q11" s="82"/>
      <c r="R11" s="102"/>
      <c r="S11" s="101"/>
      <c r="T11" s="82"/>
      <c r="U11" s="82"/>
      <c r="V11" s="42">
        <f t="shared" si="1"/>
        <v>0</v>
      </c>
      <c r="W11" s="83"/>
      <c r="X11" s="83"/>
      <c r="Y11" s="83"/>
      <c r="Z11" s="83"/>
      <c r="AA11" s="83"/>
      <c r="AB11" s="83"/>
      <c r="AC11" s="84"/>
      <c r="AD11" s="77">
        <f t="shared" si="2"/>
        <v>0</v>
      </c>
      <c r="AE11" s="85"/>
      <c r="AF11" s="86"/>
      <c r="AG11" s="87"/>
      <c r="AH11" s="176"/>
    </row>
    <row r="12" spans="1:34" ht="20.5" customHeight="1" x14ac:dyDescent="0.35">
      <c r="A12" s="97" t="s">
        <v>77</v>
      </c>
      <c r="B12" s="98">
        <v>45631</v>
      </c>
      <c r="C12" s="118">
        <f t="shared" si="3"/>
        <v>0</v>
      </c>
      <c r="D12" s="118">
        <f t="shared" si="4"/>
        <v>0</v>
      </c>
      <c r="E12" s="118">
        <f t="shared" si="5"/>
        <v>0</v>
      </c>
      <c r="F12" s="42">
        <f t="shared" si="6"/>
        <v>0</v>
      </c>
      <c r="G12" s="185"/>
      <c r="H12" s="225"/>
      <c r="I12" s="215"/>
      <c r="J12" s="100"/>
      <c r="K12" s="82"/>
      <c r="L12" s="102"/>
      <c r="M12" s="100"/>
      <c r="N12" s="82"/>
      <c r="O12" s="102"/>
      <c r="P12" s="100"/>
      <c r="Q12" s="82"/>
      <c r="R12" s="102"/>
      <c r="S12" s="101"/>
      <c r="T12" s="82"/>
      <c r="U12" s="82"/>
      <c r="V12" s="42">
        <f t="shared" si="1"/>
        <v>0</v>
      </c>
      <c r="W12" s="83"/>
      <c r="X12" s="83"/>
      <c r="Y12" s="83"/>
      <c r="Z12" s="83"/>
      <c r="AA12" s="83"/>
      <c r="AB12" s="83"/>
      <c r="AC12" s="84"/>
      <c r="AD12" s="77">
        <f t="shared" si="2"/>
        <v>0</v>
      </c>
      <c r="AE12" s="85"/>
      <c r="AF12" s="86"/>
      <c r="AG12" s="87"/>
      <c r="AH12" s="176"/>
    </row>
    <row r="13" spans="1:34" ht="20.5" customHeight="1" x14ac:dyDescent="0.35">
      <c r="A13" s="97" t="s">
        <v>78</v>
      </c>
      <c r="B13" s="98">
        <v>45632</v>
      </c>
      <c r="C13" s="118">
        <f t="shared" si="3"/>
        <v>0</v>
      </c>
      <c r="D13" s="118">
        <f t="shared" si="4"/>
        <v>0</v>
      </c>
      <c r="E13" s="118">
        <f t="shared" si="5"/>
        <v>0</v>
      </c>
      <c r="F13" s="42">
        <f t="shared" si="6"/>
        <v>0</v>
      </c>
      <c r="G13" s="185"/>
      <c r="H13" s="225"/>
      <c r="I13" s="215"/>
      <c r="J13" s="100"/>
      <c r="K13" s="82"/>
      <c r="L13" s="102"/>
      <c r="M13" s="100"/>
      <c r="N13" s="82"/>
      <c r="O13" s="102"/>
      <c r="P13" s="100"/>
      <c r="Q13" s="82"/>
      <c r="R13" s="102"/>
      <c r="S13" s="101"/>
      <c r="T13" s="82"/>
      <c r="U13" s="82"/>
      <c r="V13" s="42">
        <f t="shared" si="1"/>
        <v>0</v>
      </c>
      <c r="W13" s="83"/>
      <c r="X13" s="83"/>
      <c r="Y13" s="83"/>
      <c r="Z13" s="83"/>
      <c r="AA13" s="83"/>
      <c r="AB13" s="83"/>
      <c r="AC13" s="84"/>
      <c r="AD13" s="77">
        <f t="shared" si="2"/>
        <v>0</v>
      </c>
      <c r="AE13" s="85"/>
      <c r="AF13" s="86"/>
      <c r="AG13" s="87"/>
      <c r="AH13" s="176"/>
    </row>
    <row r="14" spans="1:34" ht="20.5" customHeight="1" x14ac:dyDescent="0.35">
      <c r="A14" s="120" t="s">
        <v>79</v>
      </c>
      <c r="B14" s="121">
        <v>45633</v>
      </c>
      <c r="C14" s="127">
        <f t="shared" si="3"/>
        <v>0</v>
      </c>
      <c r="D14" s="127">
        <f t="shared" si="4"/>
        <v>0</v>
      </c>
      <c r="E14" s="127">
        <f t="shared" si="5"/>
        <v>0</v>
      </c>
      <c r="F14" s="42">
        <f t="shared" si="6"/>
        <v>0</v>
      </c>
      <c r="G14" s="184"/>
      <c r="H14" s="224"/>
      <c r="I14" s="214"/>
      <c r="J14" s="190"/>
      <c r="K14" s="124"/>
      <c r="L14" s="191"/>
      <c r="M14" s="190"/>
      <c r="N14" s="124"/>
      <c r="O14" s="191"/>
      <c r="P14" s="190"/>
      <c r="Q14" s="124"/>
      <c r="R14" s="191"/>
      <c r="S14" s="183"/>
      <c r="T14" s="124"/>
      <c r="U14" s="124"/>
      <c r="V14" s="42">
        <f t="shared" si="1"/>
        <v>0</v>
      </c>
      <c r="W14" s="78"/>
      <c r="X14" s="78"/>
      <c r="Y14" s="78"/>
      <c r="Z14" s="78"/>
      <c r="AA14" s="78"/>
      <c r="AB14" s="78"/>
      <c r="AC14" s="125"/>
      <c r="AD14" s="77">
        <f t="shared" si="2"/>
        <v>0</v>
      </c>
      <c r="AE14" s="79"/>
      <c r="AF14" s="126"/>
      <c r="AG14" s="80"/>
      <c r="AH14" s="177"/>
    </row>
    <row r="15" spans="1:34" ht="20.5" customHeight="1" x14ac:dyDescent="0.35">
      <c r="A15" s="120" t="s">
        <v>73</v>
      </c>
      <c r="B15" s="121">
        <v>45634</v>
      </c>
      <c r="C15" s="127">
        <f t="shared" si="3"/>
        <v>0</v>
      </c>
      <c r="D15" s="127">
        <f t="shared" si="4"/>
        <v>0</v>
      </c>
      <c r="E15" s="127">
        <f t="shared" si="5"/>
        <v>0</v>
      </c>
      <c r="F15" s="42">
        <f t="shared" si="6"/>
        <v>0</v>
      </c>
      <c r="G15" s="184"/>
      <c r="H15" s="224"/>
      <c r="I15" s="214"/>
      <c r="J15" s="190"/>
      <c r="K15" s="124"/>
      <c r="L15" s="191"/>
      <c r="M15" s="190"/>
      <c r="N15" s="124"/>
      <c r="O15" s="191"/>
      <c r="P15" s="190"/>
      <c r="Q15" s="124"/>
      <c r="R15" s="191"/>
      <c r="S15" s="183"/>
      <c r="T15" s="124"/>
      <c r="U15" s="124"/>
      <c r="V15" s="42">
        <f t="shared" si="1"/>
        <v>0</v>
      </c>
      <c r="W15" s="78"/>
      <c r="X15" s="78"/>
      <c r="Y15" s="78"/>
      <c r="Z15" s="78"/>
      <c r="AA15" s="78"/>
      <c r="AB15" s="78"/>
      <c r="AC15" s="125"/>
      <c r="AD15" s="77">
        <f t="shared" si="2"/>
        <v>0</v>
      </c>
      <c r="AE15" s="79"/>
      <c r="AF15" s="126"/>
      <c r="AG15" s="80"/>
      <c r="AH15" s="177"/>
    </row>
    <row r="16" spans="1:34" ht="20.5" customHeight="1" x14ac:dyDescent="0.35">
      <c r="A16" s="97" t="s">
        <v>74</v>
      </c>
      <c r="B16" s="98">
        <v>45635</v>
      </c>
      <c r="C16" s="118">
        <f t="shared" si="3"/>
        <v>0</v>
      </c>
      <c r="D16" s="118">
        <f t="shared" si="4"/>
        <v>0</v>
      </c>
      <c r="E16" s="118">
        <f t="shared" si="5"/>
        <v>0</v>
      </c>
      <c r="F16" s="42">
        <f t="shared" si="6"/>
        <v>0</v>
      </c>
      <c r="G16" s="185"/>
      <c r="H16" s="225"/>
      <c r="I16" s="215"/>
      <c r="J16" s="100"/>
      <c r="K16" s="82"/>
      <c r="L16" s="102"/>
      <c r="M16" s="100"/>
      <c r="N16" s="82"/>
      <c r="O16" s="102"/>
      <c r="P16" s="100"/>
      <c r="Q16" s="82"/>
      <c r="R16" s="102"/>
      <c r="S16" s="101"/>
      <c r="T16" s="82"/>
      <c r="U16" s="82"/>
      <c r="V16" s="42">
        <f t="shared" si="1"/>
        <v>0</v>
      </c>
      <c r="W16" s="83"/>
      <c r="X16" s="83"/>
      <c r="Y16" s="83"/>
      <c r="Z16" s="83"/>
      <c r="AA16" s="83"/>
      <c r="AB16" s="83"/>
      <c r="AC16" s="84"/>
      <c r="AD16" s="77">
        <f t="shared" si="2"/>
        <v>0</v>
      </c>
      <c r="AE16" s="85"/>
      <c r="AF16" s="86"/>
      <c r="AG16" s="87"/>
      <c r="AH16" s="176"/>
    </row>
    <row r="17" spans="1:34" ht="20.5" customHeight="1" x14ac:dyDescent="0.35">
      <c r="A17" s="97" t="s">
        <v>75</v>
      </c>
      <c r="B17" s="98">
        <v>45636</v>
      </c>
      <c r="C17" s="118">
        <f t="shared" si="3"/>
        <v>0</v>
      </c>
      <c r="D17" s="118">
        <f t="shared" si="4"/>
        <v>0</v>
      </c>
      <c r="E17" s="118">
        <f t="shared" si="5"/>
        <v>0</v>
      </c>
      <c r="F17" s="42">
        <f t="shared" si="6"/>
        <v>0</v>
      </c>
      <c r="G17" s="185"/>
      <c r="H17" s="225"/>
      <c r="I17" s="215"/>
      <c r="J17" s="100"/>
      <c r="K17" s="82"/>
      <c r="L17" s="102"/>
      <c r="M17" s="100"/>
      <c r="N17" s="82"/>
      <c r="O17" s="102"/>
      <c r="P17" s="100"/>
      <c r="Q17" s="82"/>
      <c r="R17" s="102"/>
      <c r="S17" s="101"/>
      <c r="T17" s="82"/>
      <c r="U17" s="82"/>
      <c r="V17" s="42">
        <f t="shared" si="1"/>
        <v>0</v>
      </c>
      <c r="W17" s="83"/>
      <c r="X17" s="83"/>
      <c r="Y17" s="83"/>
      <c r="Z17" s="83"/>
      <c r="AA17" s="83"/>
      <c r="AB17" s="83"/>
      <c r="AC17" s="84"/>
      <c r="AD17" s="77">
        <f t="shared" si="2"/>
        <v>0</v>
      </c>
      <c r="AE17" s="85"/>
      <c r="AF17" s="86"/>
      <c r="AG17" s="87"/>
      <c r="AH17" s="176"/>
    </row>
    <row r="18" spans="1:34" ht="20.5" customHeight="1" x14ac:dyDescent="0.35">
      <c r="A18" s="97" t="s">
        <v>76</v>
      </c>
      <c r="B18" s="98">
        <v>45637</v>
      </c>
      <c r="C18" s="118">
        <f t="shared" si="3"/>
        <v>0</v>
      </c>
      <c r="D18" s="118">
        <f t="shared" si="4"/>
        <v>0</v>
      </c>
      <c r="E18" s="118">
        <f t="shared" si="5"/>
        <v>0</v>
      </c>
      <c r="F18" s="42">
        <f t="shared" si="6"/>
        <v>0</v>
      </c>
      <c r="G18" s="185"/>
      <c r="H18" s="225"/>
      <c r="I18" s="215"/>
      <c r="J18" s="100"/>
      <c r="K18" s="82"/>
      <c r="L18" s="102"/>
      <c r="M18" s="100"/>
      <c r="N18" s="82"/>
      <c r="O18" s="102"/>
      <c r="P18" s="100"/>
      <c r="Q18" s="82"/>
      <c r="R18" s="102"/>
      <c r="S18" s="101"/>
      <c r="T18" s="82"/>
      <c r="U18" s="82"/>
      <c r="V18" s="42">
        <f t="shared" si="1"/>
        <v>0</v>
      </c>
      <c r="W18" s="83"/>
      <c r="X18" s="83"/>
      <c r="Y18" s="83"/>
      <c r="Z18" s="83"/>
      <c r="AA18" s="83"/>
      <c r="AB18" s="83"/>
      <c r="AC18" s="84"/>
      <c r="AD18" s="77">
        <f t="shared" si="2"/>
        <v>0</v>
      </c>
      <c r="AE18" s="85"/>
      <c r="AF18" s="86"/>
      <c r="AG18" s="87"/>
      <c r="AH18" s="176"/>
    </row>
    <row r="19" spans="1:34" ht="20.5" customHeight="1" x14ac:dyDescent="0.35">
      <c r="A19" s="97" t="s">
        <v>77</v>
      </c>
      <c r="B19" s="98">
        <v>45638</v>
      </c>
      <c r="C19" s="118">
        <f t="shared" si="3"/>
        <v>0</v>
      </c>
      <c r="D19" s="118">
        <f t="shared" si="4"/>
        <v>0</v>
      </c>
      <c r="E19" s="118">
        <f t="shared" si="5"/>
        <v>0</v>
      </c>
      <c r="F19" s="42">
        <f t="shared" si="6"/>
        <v>0</v>
      </c>
      <c r="G19" s="185"/>
      <c r="H19" s="225"/>
      <c r="I19" s="215"/>
      <c r="J19" s="100"/>
      <c r="K19" s="82"/>
      <c r="L19" s="102"/>
      <c r="M19" s="100"/>
      <c r="N19" s="82"/>
      <c r="O19" s="102"/>
      <c r="P19" s="100"/>
      <c r="Q19" s="82"/>
      <c r="R19" s="102"/>
      <c r="S19" s="101"/>
      <c r="T19" s="82"/>
      <c r="U19" s="82"/>
      <c r="V19" s="42">
        <f t="shared" si="1"/>
        <v>0</v>
      </c>
      <c r="W19" s="83"/>
      <c r="X19" s="83"/>
      <c r="Y19" s="83"/>
      <c r="Z19" s="83"/>
      <c r="AA19" s="83"/>
      <c r="AB19" s="83"/>
      <c r="AC19" s="84"/>
      <c r="AD19" s="77">
        <f t="shared" si="2"/>
        <v>0</v>
      </c>
      <c r="AE19" s="85"/>
      <c r="AF19" s="86"/>
      <c r="AG19" s="87"/>
      <c r="AH19" s="177"/>
    </row>
    <row r="20" spans="1:34" ht="20.5" customHeight="1" x14ac:dyDescent="0.35">
      <c r="A20" s="97" t="s">
        <v>78</v>
      </c>
      <c r="B20" s="98">
        <v>45639</v>
      </c>
      <c r="C20" s="118">
        <f t="shared" si="3"/>
        <v>0</v>
      </c>
      <c r="D20" s="118">
        <f t="shared" si="4"/>
        <v>0</v>
      </c>
      <c r="E20" s="118">
        <f t="shared" si="5"/>
        <v>0</v>
      </c>
      <c r="F20" s="42">
        <f t="shared" si="6"/>
        <v>0</v>
      </c>
      <c r="G20" s="185"/>
      <c r="H20" s="225"/>
      <c r="I20" s="215"/>
      <c r="J20" s="100"/>
      <c r="K20" s="82"/>
      <c r="L20" s="102"/>
      <c r="M20" s="100"/>
      <c r="N20" s="82"/>
      <c r="O20" s="102"/>
      <c r="P20" s="100"/>
      <c r="Q20" s="82"/>
      <c r="R20" s="102"/>
      <c r="S20" s="101"/>
      <c r="T20" s="82"/>
      <c r="U20" s="82"/>
      <c r="V20" s="42">
        <f t="shared" si="1"/>
        <v>0</v>
      </c>
      <c r="W20" s="83"/>
      <c r="X20" s="83"/>
      <c r="Y20" s="83"/>
      <c r="Z20" s="83"/>
      <c r="AA20" s="83"/>
      <c r="AB20" s="83"/>
      <c r="AC20" s="84"/>
      <c r="AD20" s="77">
        <f t="shared" si="2"/>
        <v>0</v>
      </c>
      <c r="AE20" s="85"/>
      <c r="AF20" s="86"/>
      <c r="AG20" s="87"/>
      <c r="AH20" s="176"/>
    </row>
    <row r="21" spans="1:34" ht="20.5" customHeight="1" x14ac:dyDescent="0.35">
      <c r="A21" s="120" t="s">
        <v>79</v>
      </c>
      <c r="B21" s="121">
        <v>45640</v>
      </c>
      <c r="C21" s="127">
        <f t="shared" si="3"/>
        <v>0</v>
      </c>
      <c r="D21" s="127">
        <f t="shared" si="4"/>
        <v>0</v>
      </c>
      <c r="E21" s="127">
        <f t="shared" si="5"/>
        <v>0</v>
      </c>
      <c r="F21" s="42">
        <f t="shared" si="6"/>
        <v>0</v>
      </c>
      <c r="G21" s="184"/>
      <c r="H21" s="224"/>
      <c r="I21" s="214"/>
      <c r="J21" s="190"/>
      <c r="K21" s="124"/>
      <c r="L21" s="191"/>
      <c r="M21" s="190"/>
      <c r="N21" s="124"/>
      <c r="O21" s="191"/>
      <c r="P21" s="190"/>
      <c r="Q21" s="124"/>
      <c r="R21" s="191"/>
      <c r="S21" s="183"/>
      <c r="T21" s="124"/>
      <c r="U21" s="124"/>
      <c r="V21" s="42">
        <f t="shared" si="1"/>
        <v>0</v>
      </c>
      <c r="W21" s="78"/>
      <c r="X21" s="78"/>
      <c r="Y21" s="78"/>
      <c r="Z21" s="78"/>
      <c r="AA21" s="78"/>
      <c r="AB21" s="78"/>
      <c r="AC21" s="125"/>
      <c r="AD21" s="77">
        <f t="shared" si="2"/>
        <v>0</v>
      </c>
      <c r="AE21" s="79"/>
      <c r="AF21" s="126"/>
      <c r="AG21" s="80"/>
      <c r="AH21" s="177"/>
    </row>
    <row r="22" spans="1:34" ht="20.5" customHeight="1" x14ac:dyDescent="0.35">
      <c r="A22" s="120" t="s">
        <v>73</v>
      </c>
      <c r="B22" s="121">
        <v>45641</v>
      </c>
      <c r="C22" s="127">
        <f t="shared" si="3"/>
        <v>0</v>
      </c>
      <c r="D22" s="127">
        <f t="shared" si="4"/>
        <v>0</v>
      </c>
      <c r="E22" s="127">
        <f t="shared" si="5"/>
        <v>0</v>
      </c>
      <c r="F22" s="42">
        <f t="shared" si="6"/>
        <v>0</v>
      </c>
      <c r="G22" s="184"/>
      <c r="H22" s="224"/>
      <c r="I22" s="214"/>
      <c r="J22" s="190"/>
      <c r="K22" s="124"/>
      <c r="L22" s="191"/>
      <c r="M22" s="190"/>
      <c r="N22" s="124"/>
      <c r="O22" s="191"/>
      <c r="P22" s="190"/>
      <c r="Q22" s="124"/>
      <c r="R22" s="191"/>
      <c r="S22" s="183"/>
      <c r="T22" s="124"/>
      <c r="U22" s="124"/>
      <c r="V22" s="42">
        <f t="shared" si="1"/>
        <v>0</v>
      </c>
      <c r="W22" s="78"/>
      <c r="X22" s="78"/>
      <c r="Y22" s="78"/>
      <c r="Z22" s="78"/>
      <c r="AA22" s="78"/>
      <c r="AB22" s="78"/>
      <c r="AC22" s="125"/>
      <c r="AD22" s="77">
        <f t="shared" si="2"/>
        <v>0</v>
      </c>
      <c r="AE22" s="79"/>
      <c r="AF22" s="126"/>
      <c r="AG22" s="80"/>
      <c r="AH22" s="177"/>
    </row>
    <row r="23" spans="1:34" ht="20.5" customHeight="1" x14ac:dyDescent="0.35">
      <c r="A23" s="97" t="s">
        <v>74</v>
      </c>
      <c r="B23" s="98">
        <v>45642</v>
      </c>
      <c r="C23" s="118">
        <f t="shared" si="3"/>
        <v>0</v>
      </c>
      <c r="D23" s="118">
        <f t="shared" si="4"/>
        <v>0</v>
      </c>
      <c r="E23" s="118">
        <f t="shared" si="5"/>
        <v>0</v>
      </c>
      <c r="F23" s="42">
        <f t="shared" si="6"/>
        <v>0</v>
      </c>
      <c r="G23" s="185"/>
      <c r="H23" s="225"/>
      <c r="I23" s="215"/>
      <c r="J23" s="100"/>
      <c r="K23" s="82"/>
      <c r="L23" s="102"/>
      <c r="M23" s="100"/>
      <c r="N23" s="82"/>
      <c r="O23" s="102"/>
      <c r="P23" s="100"/>
      <c r="Q23" s="82"/>
      <c r="R23" s="102"/>
      <c r="S23" s="101"/>
      <c r="T23" s="82"/>
      <c r="U23" s="82"/>
      <c r="V23" s="42">
        <f t="shared" si="1"/>
        <v>0</v>
      </c>
      <c r="W23" s="83"/>
      <c r="X23" s="83"/>
      <c r="Y23" s="83"/>
      <c r="Z23" s="83"/>
      <c r="AA23" s="83"/>
      <c r="AB23" s="83"/>
      <c r="AC23" s="84"/>
      <c r="AD23" s="77">
        <f t="shared" si="2"/>
        <v>0</v>
      </c>
      <c r="AE23" s="85"/>
      <c r="AF23" s="86"/>
      <c r="AG23" s="87"/>
      <c r="AH23" s="176"/>
    </row>
    <row r="24" spans="1:34" ht="20.5" customHeight="1" x14ac:dyDescent="0.35">
      <c r="A24" s="97" t="s">
        <v>75</v>
      </c>
      <c r="B24" s="98">
        <v>45643</v>
      </c>
      <c r="C24" s="118">
        <f t="shared" si="3"/>
        <v>0</v>
      </c>
      <c r="D24" s="118">
        <f t="shared" si="4"/>
        <v>0</v>
      </c>
      <c r="E24" s="118">
        <f t="shared" si="5"/>
        <v>0</v>
      </c>
      <c r="F24" s="42">
        <f t="shared" si="6"/>
        <v>0</v>
      </c>
      <c r="G24" s="185"/>
      <c r="H24" s="225"/>
      <c r="I24" s="215"/>
      <c r="J24" s="100"/>
      <c r="K24" s="82"/>
      <c r="L24" s="102"/>
      <c r="M24" s="100"/>
      <c r="N24" s="82"/>
      <c r="O24" s="102"/>
      <c r="P24" s="100"/>
      <c r="Q24" s="82"/>
      <c r="R24" s="102"/>
      <c r="S24" s="101"/>
      <c r="T24" s="82"/>
      <c r="U24" s="82"/>
      <c r="V24" s="42">
        <f t="shared" si="1"/>
        <v>0</v>
      </c>
      <c r="W24" s="83"/>
      <c r="X24" s="83"/>
      <c r="Y24" s="83"/>
      <c r="Z24" s="83"/>
      <c r="AA24" s="83"/>
      <c r="AB24" s="83"/>
      <c r="AC24" s="84"/>
      <c r="AD24" s="77">
        <f t="shared" si="2"/>
        <v>0</v>
      </c>
      <c r="AE24" s="85"/>
      <c r="AF24" s="86"/>
      <c r="AG24" s="87"/>
      <c r="AH24" s="176"/>
    </row>
    <row r="25" spans="1:34" ht="20.5" customHeight="1" x14ac:dyDescent="0.35">
      <c r="A25" s="97" t="s">
        <v>76</v>
      </c>
      <c r="B25" s="98">
        <v>45644</v>
      </c>
      <c r="C25" s="118">
        <f t="shared" si="3"/>
        <v>0</v>
      </c>
      <c r="D25" s="118">
        <f t="shared" si="4"/>
        <v>0</v>
      </c>
      <c r="E25" s="118">
        <f t="shared" si="5"/>
        <v>0</v>
      </c>
      <c r="F25" s="42">
        <f t="shared" si="6"/>
        <v>0</v>
      </c>
      <c r="G25" s="185"/>
      <c r="H25" s="225"/>
      <c r="I25" s="215"/>
      <c r="J25" s="100"/>
      <c r="K25" s="82"/>
      <c r="L25" s="102"/>
      <c r="M25" s="100"/>
      <c r="N25" s="82"/>
      <c r="O25" s="102"/>
      <c r="P25" s="100"/>
      <c r="Q25" s="82"/>
      <c r="R25" s="102"/>
      <c r="S25" s="101"/>
      <c r="T25" s="82"/>
      <c r="U25" s="82"/>
      <c r="V25" s="42">
        <f t="shared" si="1"/>
        <v>0</v>
      </c>
      <c r="W25" s="83"/>
      <c r="X25" s="83"/>
      <c r="Y25" s="83"/>
      <c r="Z25" s="83"/>
      <c r="AA25" s="83"/>
      <c r="AB25" s="83"/>
      <c r="AC25" s="84"/>
      <c r="AD25" s="77">
        <f t="shared" si="2"/>
        <v>0</v>
      </c>
      <c r="AE25" s="85"/>
      <c r="AF25" s="86"/>
      <c r="AG25" s="87"/>
      <c r="AH25" s="176"/>
    </row>
    <row r="26" spans="1:34" ht="20.5" customHeight="1" x14ac:dyDescent="0.35">
      <c r="A26" s="97" t="s">
        <v>77</v>
      </c>
      <c r="B26" s="98">
        <v>45645</v>
      </c>
      <c r="C26" s="118">
        <f t="shared" si="3"/>
        <v>0</v>
      </c>
      <c r="D26" s="118">
        <f t="shared" si="4"/>
        <v>0</v>
      </c>
      <c r="E26" s="118">
        <f t="shared" si="5"/>
        <v>0</v>
      </c>
      <c r="F26" s="42">
        <f t="shared" si="6"/>
        <v>0</v>
      </c>
      <c r="G26" s="185"/>
      <c r="H26" s="225"/>
      <c r="I26" s="215"/>
      <c r="J26" s="100"/>
      <c r="K26" s="82"/>
      <c r="L26" s="102"/>
      <c r="M26" s="100"/>
      <c r="N26" s="82"/>
      <c r="O26" s="102"/>
      <c r="P26" s="100"/>
      <c r="Q26" s="82"/>
      <c r="R26" s="102"/>
      <c r="S26" s="101"/>
      <c r="T26" s="82"/>
      <c r="U26" s="82"/>
      <c r="V26" s="42">
        <f t="shared" si="1"/>
        <v>0</v>
      </c>
      <c r="W26" s="83"/>
      <c r="X26" s="83"/>
      <c r="Y26" s="83"/>
      <c r="Z26" s="83"/>
      <c r="AA26" s="83"/>
      <c r="AB26" s="83"/>
      <c r="AC26" s="84"/>
      <c r="AD26" s="77">
        <f t="shared" si="2"/>
        <v>0</v>
      </c>
      <c r="AE26" s="85"/>
      <c r="AF26" s="86"/>
      <c r="AG26" s="87"/>
      <c r="AH26" s="176"/>
    </row>
    <row r="27" spans="1:34" ht="20.5" customHeight="1" x14ac:dyDescent="0.35">
      <c r="A27" s="97" t="s">
        <v>78</v>
      </c>
      <c r="B27" s="98">
        <v>45646</v>
      </c>
      <c r="C27" s="118">
        <f t="shared" si="3"/>
        <v>0</v>
      </c>
      <c r="D27" s="118">
        <f t="shared" si="4"/>
        <v>0</v>
      </c>
      <c r="E27" s="118">
        <f t="shared" si="5"/>
        <v>0</v>
      </c>
      <c r="F27" s="42">
        <f t="shared" si="6"/>
        <v>0</v>
      </c>
      <c r="G27" s="185"/>
      <c r="H27" s="225"/>
      <c r="I27" s="215"/>
      <c r="J27" s="100"/>
      <c r="K27" s="82"/>
      <c r="L27" s="102"/>
      <c r="M27" s="100"/>
      <c r="N27" s="82"/>
      <c r="O27" s="102"/>
      <c r="P27" s="100"/>
      <c r="Q27" s="82"/>
      <c r="R27" s="102"/>
      <c r="S27" s="101"/>
      <c r="T27" s="82"/>
      <c r="U27" s="82"/>
      <c r="V27" s="42">
        <f t="shared" si="1"/>
        <v>0</v>
      </c>
      <c r="W27" s="83"/>
      <c r="X27" s="83"/>
      <c r="Y27" s="83"/>
      <c r="Z27" s="83"/>
      <c r="AA27" s="83"/>
      <c r="AB27" s="83"/>
      <c r="AC27" s="84"/>
      <c r="AD27" s="77">
        <f t="shared" si="2"/>
        <v>0</v>
      </c>
      <c r="AE27" s="85"/>
      <c r="AF27" s="86"/>
      <c r="AG27" s="87"/>
      <c r="AH27" s="176"/>
    </row>
    <row r="28" spans="1:34" ht="20.5" customHeight="1" x14ac:dyDescent="0.35">
      <c r="A28" s="120" t="s">
        <v>79</v>
      </c>
      <c r="B28" s="121">
        <v>45647</v>
      </c>
      <c r="C28" s="127">
        <f t="shared" si="3"/>
        <v>0</v>
      </c>
      <c r="D28" s="127">
        <f t="shared" si="4"/>
        <v>0</v>
      </c>
      <c r="E28" s="127">
        <f t="shared" si="5"/>
        <v>0</v>
      </c>
      <c r="F28" s="42">
        <f t="shared" si="6"/>
        <v>0</v>
      </c>
      <c r="G28" s="184"/>
      <c r="H28" s="224"/>
      <c r="I28" s="214"/>
      <c r="J28" s="190"/>
      <c r="K28" s="124"/>
      <c r="L28" s="191"/>
      <c r="M28" s="190"/>
      <c r="N28" s="124"/>
      <c r="O28" s="191"/>
      <c r="P28" s="190"/>
      <c r="Q28" s="124"/>
      <c r="R28" s="191"/>
      <c r="S28" s="183"/>
      <c r="T28" s="124"/>
      <c r="U28" s="124"/>
      <c r="V28" s="42">
        <f t="shared" si="1"/>
        <v>0</v>
      </c>
      <c r="W28" s="78"/>
      <c r="X28" s="78"/>
      <c r="Y28" s="78"/>
      <c r="Z28" s="78"/>
      <c r="AA28" s="78"/>
      <c r="AB28" s="78"/>
      <c r="AC28" s="125"/>
      <c r="AD28" s="77">
        <f t="shared" si="2"/>
        <v>0</v>
      </c>
      <c r="AE28" s="79"/>
      <c r="AF28" s="126"/>
      <c r="AG28" s="80"/>
      <c r="AH28" s="177"/>
    </row>
    <row r="29" spans="1:34" ht="20.5" customHeight="1" x14ac:dyDescent="0.35">
      <c r="A29" s="120" t="s">
        <v>73</v>
      </c>
      <c r="B29" s="121">
        <v>45648</v>
      </c>
      <c r="C29" s="127">
        <f t="shared" si="3"/>
        <v>0</v>
      </c>
      <c r="D29" s="127">
        <f t="shared" si="4"/>
        <v>0</v>
      </c>
      <c r="E29" s="127">
        <f t="shared" si="5"/>
        <v>0</v>
      </c>
      <c r="F29" s="42">
        <f t="shared" si="6"/>
        <v>0</v>
      </c>
      <c r="G29" s="184"/>
      <c r="H29" s="224"/>
      <c r="I29" s="214"/>
      <c r="J29" s="190"/>
      <c r="K29" s="124"/>
      <c r="L29" s="191"/>
      <c r="M29" s="190"/>
      <c r="N29" s="124"/>
      <c r="O29" s="191"/>
      <c r="P29" s="190"/>
      <c r="Q29" s="124"/>
      <c r="R29" s="191"/>
      <c r="S29" s="183"/>
      <c r="T29" s="124"/>
      <c r="U29" s="124"/>
      <c r="V29" s="42">
        <f t="shared" si="1"/>
        <v>0</v>
      </c>
      <c r="W29" s="78"/>
      <c r="X29" s="78"/>
      <c r="Y29" s="78"/>
      <c r="Z29" s="78"/>
      <c r="AA29" s="78"/>
      <c r="AB29" s="78"/>
      <c r="AC29" s="125"/>
      <c r="AD29" s="77">
        <f t="shared" si="2"/>
        <v>0</v>
      </c>
      <c r="AE29" s="79"/>
      <c r="AF29" s="126"/>
      <c r="AG29" s="80"/>
      <c r="AH29" s="177"/>
    </row>
    <row r="30" spans="1:34" ht="20.5" customHeight="1" x14ac:dyDescent="0.35">
      <c r="A30" s="97" t="s">
        <v>74</v>
      </c>
      <c r="B30" s="98">
        <v>45649</v>
      </c>
      <c r="C30" s="118">
        <f t="shared" si="3"/>
        <v>0</v>
      </c>
      <c r="D30" s="118">
        <f t="shared" si="4"/>
        <v>0</v>
      </c>
      <c r="E30" s="118">
        <f t="shared" si="5"/>
        <v>0</v>
      </c>
      <c r="F30" s="42">
        <f t="shared" si="6"/>
        <v>0</v>
      </c>
      <c r="G30" s="185"/>
      <c r="H30" s="225"/>
      <c r="I30" s="215"/>
      <c r="J30" s="100"/>
      <c r="K30" s="82"/>
      <c r="L30" s="102"/>
      <c r="M30" s="100"/>
      <c r="N30" s="82"/>
      <c r="O30" s="102"/>
      <c r="P30" s="100"/>
      <c r="Q30" s="82"/>
      <c r="R30" s="102"/>
      <c r="S30" s="101"/>
      <c r="T30" s="82"/>
      <c r="U30" s="82"/>
      <c r="V30" s="42">
        <f t="shared" si="1"/>
        <v>0</v>
      </c>
      <c r="W30" s="83"/>
      <c r="X30" s="83"/>
      <c r="Y30" s="83"/>
      <c r="Z30" s="83"/>
      <c r="AA30" s="83"/>
      <c r="AB30" s="83"/>
      <c r="AC30" s="84"/>
      <c r="AD30" s="77">
        <f t="shared" si="2"/>
        <v>0</v>
      </c>
      <c r="AE30" s="85"/>
      <c r="AF30" s="86"/>
      <c r="AG30" s="87"/>
      <c r="AH30" s="176"/>
    </row>
    <row r="31" spans="1:34" ht="20.5" customHeight="1" x14ac:dyDescent="0.35">
      <c r="A31" s="97" t="s">
        <v>75</v>
      </c>
      <c r="B31" s="98">
        <v>45650</v>
      </c>
      <c r="C31" s="118">
        <f t="shared" si="3"/>
        <v>0</v>
      </c>
      <c r="D31" s="118">
        <f t="shared" si="4"/>
        <v>0</v>
      </c>
      <c r="E31" s="118">
        <f t="shared" si="5"/>
        <v>0</v>
      </c>
      <c r="F31" s="42">
        <f t="shared" si="6"/>
        <v>0</v>
      </c>
      <c r="G31" s="185"/>
      <c r="H31" s="225"/>
      <c r="I31" s="215"/>
      <c r="J31" s="100"/>
      <c r="K31" s="82"/>
      <c r="L31" s="102"/>
      <c r="M31" s="100"/>
      <c r="N31" s="82"/>
      <c r="O31" s="102"/>
      <c r="P31" s="100"/>
      <c r="Q31" s="82"/>
      <c r="R31" s="102"/>
      <c r="S31" s="101"/>
      <c r="T31" s="82"/>
      <c r="U31" s="82"/>
      <c r="V31" s="42">
        <f t="shared" si="1"/>
        <v>0</v>
      </c>
      <c r="W31" s="83"/>
      <c r="X31" s="83"/>
      <c r="Y31" s="83"/>
      <c r="Z31" s="83"/>
      <c r="AA31" s="83"/>
      <c r="AB31" s="83"/>
      <c r="AC31" s="84"/>
      <c r="AD31" s="77">
        <f t="shared" si="2"/>
        <v>0</v>
      </c>
      <c r="AE31" s="85"/>
      <c r="AF31" s="86"/>
      <c r="AG31" s="87"/>
      <c r="AH31" s="176"/>
    </row>
    <row r="32" spans="1:34" ht="20.5" customHeight="1" x14ac:dyDescent="0.35">
      <c r="A32" s="120" t="s">
        <v>76</v>
      </c>
      <c r="B32" s="121">
        <v>45651</v>
      </c>
      <c r="C32" s="127">
        <f t="shared" si="3"/>
        <v>0</v>
      </c>
      <c r="D32" s="127">
        <f t="shared" si="4"/>
        <v>0</v>
      </c>
      <c r="E32" s="127">
        <f t="shared" si="5"/>
        <v>0</v>
      </c>
      <c r="F32" s="42">
        <f t="shared" si="6"/>
        <v>0</v>
      </c>
      <c r="G32" s="184"/>
      <c r="H32" s="224"/>
      <c r="I32" s="214"/>
      <c r="J32" s="190"/>
      <c r="K32" s="124"/>
      <c r="L32" s="191"/>
      <c r="M32" s="190"/>
      <c r="N32" s="124"/>
      <c r="O32" s="191"/>
      <c r="P32" s="190"/>
      <c r="Q32" s="124"/>
      <c r="R32" s="191"/>
      <c r="S32" s="183"/>
      <c r="T32" s="124"/>
      <c r="U32" s="124"/>
      <c r="V32" s="42">
        <f t="shared" si="1"/>
        <v>0</v>
      </c>
      <c r="W32" s="78"/>
      <c r="X32" s="78"/>
      <c r="Y32" s="78"/>
      <c r="Z32" s="78"/>
      <c r="AA32" s="78"/>
      <c r="AB32" s="78"/>
      <c r="AC32" s="125"/>
      <c r="AD32" s="77">
        <f t="shared" si="2"/>
        <v>0</v>
      </c>
      <c r="AE32" s="79"/>
      <c r="AF32" s="126"/>
      <c r="AG32" s="80"/>
      <c r="AH32" s="177"/>
    </row>
    <row r="33" spans="1:34" ht="20.5" customHeight="1" x14ac:dyDescent="0.35">
      <c r="A33" s="120" t="s">
        <v>77</v>
      </c>
      <c r="B33" s="121">
        <v>45652</v>
      </c>
      <c r="C33" s="127">
        <f t="shared" si="3"/>
        <v>0</v>
      </c>
      <c r="D33" s="127">
        <f t="shared" si="4"/>
        <v>0</v>
      </c>
      <c r="E33" s="127">
        <f t="shared" si="5"/>
        <v>0</v>
      </c>
      <c r="F33" s="42">
        <f t="shared" si="6"/>
        <v>0</v>
      </c>
      <c r="G33" s="184"/>
      <c r="H33" s="224"/>
      <c r="I33" s="214"/>
      <c r="J33" s="190"/>
      <c r="K33" s="124"/>
      <c r="L33" s="191"/>
      <c r="M33" s="190"/>
      <c r="N33" s="124"/>
      <c r="O33" s="191"/>
      <c r="P33" s="190"/>
      <c r="Q33" s="124"/>
      <c r="R33" s="191"/>
      <c r="S33" s="183"/>
      <c r="T33" s="124"/>
      <c r="U33" s="124"/>
      <c r="V33" s="42">
        <f t="shared" si="1"/>
        <v>0</v>
      </c>
      <c r="W33" s="78"/>
      <c r="X33" s="78"/>
      <c r="Y33" s="78"/>
      <c r="Z33" s="78"/>
      <c r="AA33" s="78"/>
      <c r="AB33" s="78"/>
      <c r="AC33" s="125"/>
      <c r="AD33" s="77">
        <f t="shared" si="2"/>
        <v>0</v>
      </c>
      <c r="AE33" s="79"/>
      <c r="AF33" s="126"/>
      <c r="AG33" s="80"/>
      <c r="AH33" s="177"/>
    </row>
    <row r="34" spans="1:34" ht="20.5" customHeight="1" x14ac:dyDescent="0.35">
      <c r="A34" s="97" t="s">
        <v>78</v>
      </c>
      <c r="B34" s="98">
        <v>45653</v>
      </c>
      <c r="C34" s="118">
        <f t="shared" si="3"/>
        <v>0</v>
      </c>
      <c r="D34" s="118">
        <f t="shared" si="4"/>
        <v>0</v>
      </c>
      <c r="E34" s="118">
        <f t="shared" si="5"/>
        <v>0</v>
      </c>
      <c r="F34" s="42">
        <f t="shared" ref="F34:F36" si="7">SUM(C34:E34)</f>
        <v>0</v>
      </c>
      <c r="G34" s="185"/>
      <c r="H34" s="225"/>
      <c r="I34" s="215"/>
      <c r="J34" s="100"/>
      <c r="K34" s="82"/>
      <c r="L34" s="102"/>
      <c r="M34" s="100"/>
      <c r="N34" s="82"/>
      <c r="O34" s="102"/>
      <c r="P34" s="100"/>
      <c r="Q34" s="82"/>
      <c r="R34" s="102"/>
      <c r="S34" s="101"/>
      <c r="T34" s="82"/>
      <c r="U34" s="82"/>
      <c r="V34" s="42">
        <f t="shared" si="1"/>
        <v>0</v>
      </c>
      <c r="W34" s="83"/>
      <c r="X34" s="83"/>
      <c r="Y34" s="83"/>
      <c r="Z34" s="83"/>
      <c r="AA34" s="83"/>
      <c r="AB34" s="83"/>
      <c r="AC34" s="84"/>
      <c r="AD34" s="77">
        <f t="shared" si="2"/>
        <v>0</v>
      </c>
      <c r="AE34" s="85"/>
      <c r="AF34" s="86"/>
      <c r="AG34" s="87"/>
      <c r="AH34" s="176"/>
    </row>
    <row r="35" spans="1:34" ht="20.5" customHeight="1" x14ac:dyDescent="0.35">
      <c r="A35" s="120" t="s">
        <v>79</v>
      </c>
      <c r="B35" s="121">
        <v>45654</v>
      </c>
      <c r="C35" s="127">
        <f t="shared" si="3"/>
        <v>0</v>
      </c>
      <c r="D35" s="127">
        <f t="shared" si="4"/>
        <v>0</v>
      </c>
      <c r="E35" s="127">
        <f t="shared" si="5"/>
        <v>0</v>
      </c>
      <c r="F35" s="42">
        <f t="shared" si="7"/>
        <v>0</v>
      </c>
      <c r="G35" s="184"/>
      <c r="H35" s="224"/>
      <c r="I35" s="214"/>
      <c r="J35" s="190"/>
      <c r="K35" s="124"/>
      <c r="L35" s="191"/>
      <c r="M35" s="190"/>
      <c r="N35" s="124"/>
      <c r="O35" s="191"/>
      <c r="P35" s="190"/>
      <c r="Q35" s="124"/>
      <c r="R35" s="191"/>
      <c r="S35" s="183"/>
      <c r="T35" s="124"/>
      <c r="U35" s="124"/>
      <c r="V35" s="42">
        <f t="shared" si="1"/>
        <v>0</v>
      </c>
      <c r="W35" s="78"/>
      <c r="X35" s="78"/>
      <c r="Y35" s="78"/>
      <c r="Z35" s="78"/>
      <c r="AA35" s="78"/>
      <c r="AB35" s="78"/>
      <c r="AC35" s="125"/>
      <c r="AD35" s="77">
        <f t="shared" si="2"/>
        <v>0</v>
      </c>
      <c r="AE35" s="79"/>
      <c r="AF35" s="126"/>
      <c r="AG35" s="80"/>
      <c r="AH35" s="177"/>
    </row>
    <row r="36" spans="1:34" ht="20.5" customHeight="1" x14ac:dyDescent="0.35">
      <c r="A36" s="120" t="s">
        <v>73</v>
      </c>
      <c r="B36" s="121">
        <v>45655</v>
      </c>
      <c r="C36" s="127">
        <f t="shared" si="3"/>
        <v>0</v>
      </c>
      <c r="D36" s="127">
        <f t="shared" si="4"/>
        <v>0</v>
      </c>
      <c r="E36" s="127">
        <f t="shared" si="5"/>
        <v>0</v>
      </c>
      <c r="F36" s="42">
        <f t="shared" si="7"/>
        <v>0</v>
      </c>
      <c r="G36" s="184"/>
      <c r="H36" s="224"/>
      <c r="I36" s="214"/>
      <c r="J36" s="190"/>
      <c r="K36" s="124"/>
      <c r="L36" s="191"/>
      <c r="M36" s="190"/>
      <c r="N36" s="124"/>
      <c r="O36" s="191"/>
      <c r="P36" s="190"/>
      <c r="Q36" s="124"/>
      <c r="R36" s="191"/>
      <c r="S36" s="183"/>
      <c r="T36" s="124"/>
      <c r="U36" s="124"/>
      <c r="V36" s="42">
        <f t="shared" si="1"/>
        <v>0</v>
      </c>
      <c r="W36" s="78"/>
      <c r="X36" s="78"/>
      <c r="Y36" s="78"/>
      <c r="Z36" s="78"/>
      <c r="AA36" s="78"/>
      <c r="AB36" s="78"/>
      <c r="AC36" s="125"/>
      <c r="AD36" s="77">
        <f t="shared" si="2"/>
        <v>0</v>
      </c>
      <c r="AE36" s="79"/>
      <c r="AF36" s="126"/>
      <c r="AG36" s="80"/>
      <c r="AH36" s="177"/>
    </row>
    <row r="37" spans="1:34" ht="20.5" customHeight="1" x14ac:dyDescent="0.35">
      <c r="A37" s="97" t="s">
        <v>74</v>
      </c>
      <c r="B37" s="98">
        <v>45656</v>
      </c>
      <c r="C37" s="118">
        <f t="shared" si="3"/>
        <v>0</v>
      </c>
      <c r="D37" s="118">
        <f t="shared" si="4"/>
        <v>0</v>
      </c>
      <c r="E37" s="118">
        <f t="shared" si="5"/>
        <v>0</v>
      </c>
      <c r="F37" s="42">
        <f t="shared" si="6"/>
        <v>0</v>
      </c>
      <c r="G37" s="185"/>
      <c r="H37" s="225"/>
      <c r="I37" s="215"/>
      <c r="J37" s="100"/>
      <c r="K37" s="82"/>
      <c r="L37" s="102"/>
      <c r="M37" s="100"/>
      <c r="N37" s="82"/>
      <c r="O37" s="102"/>
      <c r="P37" s="100"/>
      <c r="Q37" s="82"/>
      <c r="R37" s="102"/>
      <c r="S37" s="101"/>
      <c r="T37" s="82"/>
      <c r="U37" s="82"/>
      <c r="V37" s="42">
        <f t="shared" si="1"/>
        <v>0</v>
      </c>
      <c r="W37" s="83"/>
      <c r="X37" s="83"/>
      <c r="Y37" s="83"/>
      <c r="Z37" s="83"/>
      <c r="AA37" s="83"/>
      <c r="AB37" s="83"/>
      <c r="AC37" s="84"/>
      <c r="AD37" s="77">
        <f t="shared" si="2"/>
        <v>0</v>
      </c>
      <c r="AE37" s="85"/>
      <c r="AF37" s="86"/>
      <c r="AG37" s="87"/>
      <c r="AH37" s="176"/>
    </row>
    <row r="38" spans="1:34" ht="20.5" customHeight="1" thickBot="1" x14ac:dyDescent="0.4">
      <c r="A38" s="97" t="s">
        <v>75</v>
      </c>
      <c r="B38" s="98">
        <v>45657</v>
      </c>
      <c r="C38" s="118">
        <f t="shared" si="3"/>
        <v>0</v>
      </c>
      <c r="D38" s="118">
        <f t="shared" si="4"/>
        <v>0</v>
      </c>
      <c r="E38" s="118">
        <f t="shared" si="5"/>
        <v>0</v>
      </c>
      <c r="F38" s="42">
        <f t="shared" si="6"/>
        <v>0</v>
      </c>
      <c r="G38" s="185"/>
      <c r="H38" s="225"/>
      <c r="I38" s="217"/>
      <c r="J38" s="100"/>
      <c r="K38" s="82"/>
      <c r="L38" s="102"/>
      <c r="M38" s="100"/>
      <c r="N38" s="82"/>
      <c r="O38" s="102"/>
      <c r="P38" s="100"/>
      <c r="Q38" s="82"/>
      <c r="R38" s="102"/>
      <c r="S38" s="101"/>
      <c r="T38" s="82"/>
      <c r="U38" s="82"/>
      <c r="V38" s="42">
        <f t="shared" si="1"/>
        <v>0</v>
      </c>
      <c r="W38" s="83"/>
      <c r="X38" s="83"/>
      <c r="Y38" s="83"/>
      <c r="Z38" s="83"/>
      <c r="AA38" s="83"/>
      <c r="AB38" s="83"/>
      <c r="AC38" s="84"/>
      <c r="AD38" s="77">
        <f t="shared" si="2"/>
        <v>0</v>
      </c>
      <c r="AE38" s="85"/>
      <c r="AF38" s="86"/>
      <c r="AG38" s="87"/>
      <c r="AH38" s="176"/>
    </row>
    <row r="39" spans="1:34" ht="20.5" customHeight="1" thickBot="1" x14ac:dyDescent="0.4">
      <c r="A39" s="88" t="s">
        <v>20</v>
      </c>
      <c r="B39" s="89"/>
      <c r="C39" s="90">
        <f t="shared" ref="C39:V39" si="8">SUM(C8:C38)</f>
        <v>0</v>
      </c>
      <c r="D39" s="91">
        <f t="shared" si="8"/>
        <v>0</v>
      </c>
      <c r="E39" s="92">
        <f t="shared" si="8"/>
        <v>0</v>
      </c>
      <c r="F39" s="93">
        <f t="shared" si="8"/>
        <v>0</v>
      </c>
      <c r="G39" s="93">
        <f t="shared" si="8"/>
        <v>0</v>
      </c>
      <c r="H39" s="90">
        <f t="shared" si="8"/>
        <v>0</v>
      </c>
      <c r="I39" s="94">
        <f t="shared" si="8"/>
        <v>0</v>
      </c>
      <c r="J39" s="96">
        <f t="shared" si="8"/>
        <v>0</v>
      </c>
      <c r="K39" s="91">
        <f t="shared" si="8"/>
        <v>0</v>
      </c>
      <c r="L39" s="92">
        <f t="shared" si="8"/>
        <v>0</v>
      </c>
      <c r="M39" s="96">
        <f t="shared" si="8"/>
        <v>0</v>
      </c>
      <c r="N39" s="91">
        <f t="shared" si="8"/>
        <v>0</v>
      </c>
      <c r="O39" s="92">
        <f t="shared" si="8"/>
        <v>0</v>
      </c>
      <c r="P39" s="96">
        <f t="shared" si="8"/>
        <v>0</v>
      </c>
      <c r="Q39" s="91">
        <f t="shared" si="8"/>
        <v>0</v>
      </c>
      <c r="R39" s="92">
        <f t="shared" si="8"/>
        <v>0</v>
      </c>
      <c r="S39" s="90">
        <f t="shared" si="8"/>
        <v>0</v>
      </c>
      <c r="T39" s="91">
        <f t="shared" si="8"/>
        <v>0</v>
      </c>
      <c r="U39" s="94">
        <f t="shared" si="8"/>
        <v>0</v>
      </c>
      <c r="V39" s="95">
        <f t="shared" si="8"/>
        <v>0</v>
      </c>
      <c r="W39" s="96">
        <f t="shared" ref="W39:AG39" si="9">SUM(W8:W38)</f>
        <v>0</v>
      </c>
      <c r="X39" s="91">
        <f t="shared" si="9"/>
        <v>0</v>
      </c>
      <c r="Y39" s="91">
        <f t="shared" si="9"/>
        <v>0</v>
      </c>
      <c r="Z39" s="91">
        <f t="shared" si="9"/>
        <v>0</v>
      </c>
      <c r="AA39" s="91">
        <f t="shared" si="9"/>
        <v>0</v>
      </c>
      <c r="AB39" s="91">
        <f t="shared" si="9"/>
        <v>0</v>
      </c>
      <c r="AC39" s="94">
        <f t="shared" si="9"/>
        <v>0</v>
      </c>
      <c r="AD39" s="93">
        <f t="shared" si="9"/>
        <v>0</v>
      </c>
      <c r="AE39" s="90">
        <f t="shared" si="9"/>
        <v>0</v>
      </c>
      <c r="AF39" s="91">
        <f t="shared" si="9"/>
        <v>0</v>
      </c>
      <c r="AG39" s="92">
        <f t="shared" si="9"/>
        <v>0</v>
      </c>
      <c r="AH39" s="154"/>
    </row>
    <row r="40" spans="1:34" x14ac:dyDescent="0.35">
      <c r="A40" s="182" t="s">
        <v>100</v>
      </c>
      <c r="J40" s="326">
        <f>J39+K39+L39</f>
        <v>0</v>
      </c>
      <c r="K40" s="327"/>
      <c r="L40" s="328"/>
      <c r="M40" s="326">
        <f>M39+N39+O39</f>
        <v>0</v>
      </c>
      <c r="N40" s="327"/>
      <c r="O40" s="328"/>
      <c r="P40" s="326">
        <f>P39+Q39+R39</f>
        <v>0</v>
      </c>
      <c r="Q40" s="327"/>
      <c r="R40" s="328"/>
      <c r="S40" s="326">
        <f>S39+T39+U39</f>
        <v>0</v>
      </c>
      <c r="T40" s="327"/>
      <c r="U40" s="328"/>
    </row>
    <row r="41" spans="1:34" ht="15" thickBot="1" x14ac:dyDescent="0.4"/>
    <row r="42" spans="1:34" x14ac:dyDescent="0.35">
      <c r="A42" s="3" t="s">
        <v>57</v>
      </c>
      <c r="B42" s="4"/>
      <c r="C42" s="4"/>
      <c r="D42" s="4"/>
      <c r="E42" s="4"/>
      <c r="F42" s="4"/>
      <c r="G42" s="4"/>
      <c r="H42" s="4"/>
      <c r="I42" s="4"/>
      <c r="J42" s="4"/>
      <c r="K42" s="4"/>
      <c r="L42" s="4"/>
      <c r="M42" s="4"/>
      <c r="N42" s="4"/>
      <c r="O42" s="4"/>
      <c r="P42" s="4"/>
      <c r="Q42" s="4"/>
      <c r="R42" s="4"/>
      <c r="S42" s="4"/>
      <c r="T42" s="4"/>
      <c r="U42" s="4"/>
      <c r="V42" s="5"/>
    </row>
    <row r="43" spans="1:34" x14ac:dyDescent="0.35">
      <c r="A43" s="6"/>
      <c r="B43" s="7"/>
      <c r="C43" s="7"/>
      <c r="D43" s="7"/>
      <c r="E43" s="7"/>
      <c r="F43" s="7"/>
      <c r="G43" s="7"/>
      <c r="H43" s="7"/>
      <c r="I43" s="7"/>
      <c r="J43" s="7"/>
      <c r="K43" s="7"/>
      <c r="L43" s="7"/>
      <c r="M43" s="7"/>
      <c r="N43" s="7"/>
      <c r="O43" s="7"/>
      <c r="P43" s="7"/>
      <c r="Q43" s="7"/>
      <c r="R43" s="7"/>
      <c r="S43" s="7"/>
      <c r="T43" s="7"/>
      <c r="U43" s="7"/>
      <c r="V43" s="8"/>
    </row>
    <row r="44" spans="1:34" x14ac:dyDescent="0.35">
      <c r="A44" s="171"/>
      <c r="B44" s="7"/>
      <c r="C44" s="7"/>
      <c r="D44" s="7"/>
      <c r="E44" s="7"/>
      <c r="F44" s="7"/>
      <c r="G44" s="7"/>
      <c r="H44" s="7"/>
      <c r="I44" s="7"/>
      <c r="J44" s="7"/>
      <c r="K44" s="7"/>
      <c r="L44" s="7"/>
      <c r="M44" s="7"/>
      <c r="N44" s="7"/>
      <c r="O44" s="7"/>
      <c r="P44" s="7"/>
      <c r="Q44" s="7"/>
      <c r="R44" s="7"/>
      <c r="S44" s="7"/>
      <c r="T44" s="7"/>
      <c r="U44" s="7"/>
      <c r="V44" s="8"/>
    </row>
    <row r="45" spans="1:34" x14ac:dyDescent="0.35">
      <c r="A45" s="6"/>
      <c r="B45" s="7"/>
      <c r="C45" s="7"/>
      <c r="D45" s="7"/>
      <c r="E45" s="7"/>
      <c r="F45" s="7"/>
      <c r="G45" s="7"/>
      <c r="H45" s="7"/>
      <c r="I45" s="7"/>
      <c r="J45" s="7"/>
      <c r="K45" s="7"/>
      <c r="L45" s="7"/>
      <c r="M45" s="7"/>
      <c r="N45" s="7"/>
      <c r="O45" s="7"/>
      <c r="P45" s="7"/>
      <c r="Q45" s="7"/>
      <c r="R45" s="7"/>
      <c r="S45" s="7"/>
      <c r="T45" s="7"/>
      <c r="U45" s="7"/>
      <c r="V45" s="8"/>
    </row>
    <row r="46" spans="1:34" x14ac:dyDescent="0.35">
      <c r="A46" s="6"/>
      <c r="B46" s="7"/>
      <c r="C46" s="7"/>
      <c r="D46" s="7"/>
      <c r="E46" s="7"/>
      <c r="F46" s="7"/>
      <c r="G46" s="7"/>
      <c r="H46" s="7"/>
      <c r="I46" s="7"/>
      <c r="J46" s="7"/>
      <c r="K46" s="7"/>
      <c r="L46" s="7"/>
      <c r="M46" s="7"/>
      <c r="N46" s="7"/>
      <c r="O46" s="7"/>
      <c r="P46" s="7"/>
      <c r="Q46" s="7"/>
      <c r="R46" s="7"/>
      <c r="S46" s="7"/>
      <c r="T46" s="7"/>
      <c r="U46" s="7"/>
      <c r="V46" s="8"/>
    </row>
    <row r="47" spans="1:34" x14ac:dyDescent="0.35">
      <c r="A47" s="6"/>
      <c r="B47" s="7"/>
      <c r="C47" s="7"/>
      <c r="D47" s="7"/>
      <c r="E47" s="7"/>
      <c r="F47" s="7"/>
      <c r="G47" s="7"/>
      <c r="H47" s="7"/>
      <c r="I47" s="7"/>
      <c r="J47" s="7"/>
      <c r="K47" s="7"/>
      <c r="L47" s="7"/>
      <c r="M47" s="7"/>
      <c r="N47" s="7"/>
      <c r="O47" s="7"/>
      <c r="P47" s="7"/>
      <c r="Q47" s="7"/>
      <c r="R47" s="7"/>
      <c r="S47" s="7"/>
      <c r="T47" s="7"/>
      <c r="U47" s="7"/>
      <c r="V47" s="8"/>
    </row>
    <row r="48" spans="1:34" ht="15" thickBot="1" x14ac:dyDescent="0.4">
      <c r="A48" s="9"/>
      <c r="B48" s="10"/>
      <c r="C48" s="10"/>
      <c r="D48" s="10"/>
      <c r="E48" s="10"/>
      <c r="F48" s="10"/>
      <c r="G48" s="10"/>
      <c r="H48" s="10"/>
      <c r="I48" s="10"/>
      <c r="J48" s="10"/>
      <c r="K48" s="10"/>
      <c r="L48" s="10"/>
      <c r="M48" s="10"/>
      <c r="N48" s="10"/>
      <c r="O48" s="10"/>
      <c r="P48" s="10"/>
      <c r="Q48" s="10"/>
      <c r="R48" s="10"/>
      <c r="S48" s="10"/>
      <c r="T48" s="10"/>
      <c r="U48" s="10"/>
      <c r="V48" s="11"/>
    </row>
    <row r="73" ht="14.25" customHeight="1" x14ac:dyDescent="0.35"/>
  </sheetData>
  <sheetProtection sheet="1" formatColumns="0"/>
  <customSheetViews>
    <customSheetView guid="{BCBC1B11-4E9B-4E8B-8945-781F487FE216}" scale="60" fitToPage="1">
      <selection activeCell="AK38" sqref="AK38"/>
      <pageMargins left="0.70866141732283472" right="0.70866141732283472" top="0.78740157480314965" bottom="0.78740157480314965" header="0.31496062992125984" footer="0.31496062992125984"/>
      <pageSetup paperSize="9" scale="46" orientation="landscape" r:id="rId1"/>
      <headerFooter>
        <oddHeader>&amp;L&amp;"-,Fett"&amp;A 2024</oddHeader>
      </headerFooter>
    </customSheetView>
    <customSheetView guid="{230BA401-F0C0-4897-9C7E-9DC1DEAEC41D}" scale="60" fitToPage="1">
      <selection activeCell="AK38" sqref="AK38"/>
      <pageMargins left="0.70866141732283472" right="0.70866141732283472" top="0.78740157480314965" bottom="0.78740157480314965" header="0.31496062992125984" footer="0.31496062992125984"/>
      <pageSetup paperSize="9" scale="46" orientation="landscape" r:id="rId2"/>
      <headerFooter>
        <oddHeader>&amp;L&amp;"-,Fett"&amp;A 2024</oddHeader>
      </headerFooter>
    </customSheetView>
  </customSheetViews>
  <mergeCells count="35">
    <mergeCell ref="J40:L40"/>
    <mergeCell ref="M40:O40"/>
    <mergeCell ref="P40:R40"/>
    <mergeCell ref="S40:U40"/>
    <mergeCell ref="H6:H7"/>
    <mergeCell ref="I6:I7"/>
    <mergeCell ref="AC6:AC7"/>
    <mergeCell ref="Z6:Z7"/>
    <mergeCell ref="AA6:AA7"/>
    <mergeCell ref="AB6:AB7"/>
    <mergeCell ref="AG6:AG7"/>
    <mergeCell ref="AD6:AD7"/>
    <mergeCell ref="AE6:AE7"/>
    <mergeCell ref="AF6:AF7"/>
    <mergeCell ref="A5:B5"/>
    <mergeCell ref="C5:F5"/>
    <mergeCell ref="W5:AD5"/>
    <mergeCell ref="AE5:AG5"/>
    <mergeCell ref="G5:V5"/>
    <mergeCell ref="AH6:AH7"/>
    <mergeCell ref="A6:A7"/>
    <mergeCell ref="B6:B7"/>
    <mergeCell ref="C6:C7"/>
    <mergeCell ref="D6:D7"/>
    <mergeCell ref="E6:E7"/>
    <mergeCell ref="Y6:Y7"/>
    <mergeCell ref="F6:F7"/>
    <mergeCell ref="J6:L6"/>
    <mergeCell ref="M6:O6"/>
    <mergeCell ref="P6:R6"/>
    <mergeCell ref="S6:U6"/>
    <mergeCell ref="V6:V7"/>
    <mergeCell ref="W6:W7"/>
    <mergeCell ref="X6:X7"/>
    <mergeCell ref="G6:G7"/>
  </mergeCells>
  <dataValidations count="1">
    <dataValidation type="whole" operator="greaterThanOrEqual" allowBlank="1" showInputMessage="1" showErrorMessage="1" errorTitle="Achtung!" error="Sie dürfen nur ganze Zahlen eingeben!" sqref="C8:AG38">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&amp;L&amp;"-,Fett"&amp;A 2024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zoomScale="80" zoomScaleNormal="80" workbookViewId="0">
      <selection activeCell="O14" sqref="O14"/>
    </sheetView>
  </sheetViews>
  <sheetFormatPr baseColWidth="10" defaultColWidth="11" defaultRowHeight="14.5" x14ac:dyDescent="0.35"/>
  <cols>
    <col min="1" max="1" width="26.08203125" style="229" customWidth="1"/>
    <col min="2" max="16384" width="11" style="229"/>
  </cols>
  <sheetData>
    <row r="1" spans="1:14" ht="49.5" customHeight="1" x14ac:dyDescent="0.35">
      <c r="A1" s="271" t="s">
        <v>106</v>
      </c>
      <c r="B1" s="271"/>
      <c r="C1" s="271"/>
      <c r="D1" s="271"/>
      <c r="E1" s="271"/>
      <c r="F1" s="271"/>
      <c r="G1" s="271"/>
      <c r="H1" s="271"/>
      <c r="I1" s="271"/>
      <c r="J1" s="271"/>
      <c r="K1" s="271"/>
      <c r="L1" s="271"/>
      <c r="M1" s="271"/>
      <c r="N1" s="271"/>
    </row>
    <row r="2" spans="1:14" ht="45" customHeight="1" x14ac:dyDescent="0.35">
      <c r="A2" s="271" t="s">
        <v>107</v>
      </c>
      <c r="B2" s="271"/>
      <c r="C2" s="271"/>
      <c r="D2" s="271"/>
      <c r="E2" s="271"/>
      <c r="F2" s="271"/>
      <c r="G2" s="271"/>
      <c r="H2" s="271"/>
      <c r="I2" s="271"/>
      <c r="J2" s="271"/>
      <c r="K2" s="271"/>
      <c r="L2" s="271"/>
      <c r="M2" s="271"/>
      <c r="N2" s="271"/>
    </row>
    <row r="3" spans="1:14" ht="30.75" customHeight="1" x14ac:dyDescent="0.35">
      <c r="A3" s="271" t="s">
        <v>146</v>
      </c>
      <c r="B3" s="271"/>
      <c r="C3" s="271"/>
      <c r="D3" s="271"/>
      <c r="E3" s="271"/>
      <c r="F3" s="271"/>
      <c r="G3" s="271"/>
      <c r="H3" s="271"/>
      <c r="I3" s="271"/>
      <c r="J3" s="271"/>
      <c r="K3" s="271"/>
      <c r="L3" s="271"/>
      <c r="M3" s="271"/>
      <c r="N3" s="271"/>
    </row>
    <row r="4" spans="1:14" x14ac:dyDescent="0.35">
      <c r="A4" s="272" t="s">
        <v>108</v>
      </c>
      <c r="B4" s="272"/>
      <c r="C4" s="272"/>
      <c r="D4" s="272"/>
      <c r="E4" s="272"/>
      <c r="F4" s="272"/>
      <c r="G4" s="272"/>
      <c r="H4" s="272"/>
      <c r="I4" s="272"/>
      <c r="J4" s="272"/>
      <c r="K4" s="272"/>
      <c r="L4" s="272"/>
      <c r="M4" s="272"/>
      <c r="N4" s="272"/>
    </row>
    <row r="5" spans="1:14" customFormat="1" x14ac:dyDescent="0.3">
      <c r="A5" s="273" t="s">
        <v>109</v>
      </c>
      <c r="B5" s="273"/>
      <c r="C5" s="273"/>
      <c r="D5" s="273"/>
      <c r="E5" s="273"/>
      <c r="F5" s="273"/>
      <c r="G5" s="273"/>
      <c r="H5" s="273"/>
      <c r="I5" s="273"/>
      <c r="J5" s="273"/>
      <c r="K5" s="273"/>
      <c r="L5" s="273"/>
      <c r="M5" s="273"/>
      <c r="N5" s="273"/>
    </row>
    <row r="6" spans="1:14" x14ac:dyDescent="0.35">
      <c r="A6" s="252"/>
      <c r="B6" s="250"/>
      <c r="C6" s="250"/>
      <c r="D6" s="250"/>
      <c r="E6" s="250"/>
      <c r="F6" s="250"/>
      <c r="G6" s="250"/>
      <c r="H6" s="250"/>
      <c r="I6" s="250"/>
      <c r="J6" s="250"/>
      <c r="K6" s="250"/>
      <c r="L6" s="234"/>
      <c r="M6" s="234"/>
      <c r="N6" s="234"/>
    </row>
    <row r="7" spans="1:14" ht="32.25" customHeight="1" x14ac:dyDescent="0.35">
      <c r="A7" s="270" t="s">
        <v>147</v>
      </c>
      <c r="B7" s="270"/>
      <c r="C7" s="270"/>
      <c r="D7" s="270"/>
      <c r="E7" s="270"/>
      <c r="F7" s="270"/>
      <c r="G7" s="270"/>
      <c r="H7" s="270"/>
      <c r="I7" s="270"/>
      <c r="J7" s="270"/>
      <c r="K7" s="270"/>
      <c r="L7" s="270"/>
      <c r="M7" s="270"/>
      <c r="N7" s="270"/>
    </row>
    <row r="8" spans="1:14" ht="17.25" customHeight="1" x14ac:dyDescent="0.35">
      <c r="A8" s="269" t="s">
        <v>110</v>
      </c>
      <c r="B8" s="270"/>
      <c r="C8" s="270"/>
      <c r="D8" s="270"/>
      <c r="E8" s="270"/>
      <c r="F8" s="270"/>
      <c r="G8" s="270"/>
      <c r="H8" s="270"/>
      <c r="I8" s="270"/>
      <c r="J8" s="270"/>
      <c r="K8" s="270"/>
      <c r="L8" s="270"/>
      <c r="M8" s="270"/>
      <c r="N8" s="270"/>
    </row>
    <row r="9" spans="1:14" ht="30" customHeight="1" x14ac:dyDescent="0.35">
      <c r="A9" s="269" t="s">
        <v>148</v>
      </c>
      <c r="B9" s="270"/>
      <c r="C9" s="270"/>
      <c r="D9" s="270"/>
      <c r="E9" s="270"/>
      <c r="F9" s="270"/>
      <c r="G9" s="270"/>
      <c r="H9" s="270"/>
      <c r="I9" s="270"/>
      <c r="J9" s="270"/>
      <c r="K9" s="270"/>
      <c r="L9" s="270"/>
      <c r="M9" s="270"/>
      <c r="N9" s="270"/>
    </row>
    <row r="10" spans="1:14" x14ac:dyDescent="0.35">
      <c r="A10" s="237"/>
      <c r="B10" s="237"/>
      <c r="C10" s="237"/>
      <c r="D10" s="237"/>
      <c r="E10" s="237"/>
      <c r="F10" s="237"/>
      <c r="G10" s="237"/>
      <c r="H10" s="237"/>
      <c r="I10" s="237"/>
      <c r="J10" s="235"/>
      <c r="K10" s="235"/>
      <c r="L10" s="234"/>
      <c r="M10" s="234"/>
      <c r="N10" s="234"/>
    </row>
    <row r="11" spans="1:14" ht="75.75" customHeight="1" x14ac:dyDescent="0.35">
      <c r="A11" s="238" t="s">
        <v>62</v>
      </c>
      <c r="B11" s="271" t="s">
        <v>151</v>
      </c>
      <c r="C11" s="271"/>
      <c r="D11" s="271"/>
      <c r="E11" s="271"/>
      <c r="F11" s="271"/>
      <c r="G11" s="271"/>
      <c r="H11" s="271"/>
      <c r="I11" s="271"/>
      <c r="J11" s="271"/>
      <c r="K11" s="271"/>
      <c r="L11" s="271"/>
      <c r="M11" s="271"/>
      <c r="N11" s="271"/>
    </row>
    <row r="12" spans="1:14" ht="30.75" customHeight="1" x14ac:dyDescent="0.35">
      <c r="A12" s="239" t="s">
        <v>111</v>
      </c>
      <c r="B12" s="271" t="s">
        <v>112</v>
      </c>
      <c r="C12" s="271"/>
      <c r="D12" s="271"/>
      <c r="E12" s="271"/>
      <c r="F12" s="271"/>
      <c r="G12" s="271"/>
      <c r="H12" s="271"/>
      <c r="I12" s="271"/>
      <c r="J12" s="271"/>
      <c r="K12" s="271"/>
      <c r="L12" s="271"/>
      <c r="M12" s="271"/>
      <c r="N12" s="271"/>
    </row>
    <row r="13" spans="1:14" x14ac:dyDescent="0.35">
      <c r="A13" s="238" t="s">
        <v>113</v>
      </c>
      <c r="B13" s="271" t="s">
        <v>114</v>
      </c>
      <c r="C13" s="271"/>
      <c r="D13" s="271"/>
      <c r="E13" s="271"/>
      <c r="F13" s="271"/>
      <c r="G13" s="271"/>
      <c r="H13" s="271"/>
      <c r="I13" s="271"/>
      <c r="J13" s="271"/>
      <c r="K13" s="271"/>
      <c r="L13" s="271"/>
      <c r="M13" s="271"/>
      <c r="N13" s="271"/>
    </row>
    <row r="14" spans="1:14" ht="33.75" customHeight="1" x14ac:dyDescent="0.35">
      <c r="A14" s="238" t="s">
        <v>115</v>
      </c>
      <c r="B14" s="271" t="s">
        <v>152</v>
      </c>
      <c r="C14" s="271"/>
      <c r="D14" s="271"/>
      <c r="E14" s="271"/>
      <c r="F14" s="271"/>
      <c r="G14" s="271"/>
      <c r="H14" s="271"/>
      <c r="I14" s="271"/>
      <c r="J14" s="271"/>
      <c r="K14" s="271"/>
      <c r="L14" s="271"/>
      <c r="M14" s="271"/>
      <c r="N14" s="271"/>
    </row>
    <row r="15" spans="1:14" x14ac:dyDescent="0.35">
      <c r="A15" s="238" t="s">
        <v>3</v>
      </c>
      <c r="B15" s="271" t="s">
        <v>116</v>
      </c>
      <c r="C15" s="271"/>
      <c r="D15" s="271"/>
      <c r="E15" s="271"/>
      <c r="F15" s="271"/>
      <c r="G15" s="271"/>
      <c r="H15" s="271"/>
      <c r="I15" s="271"/>
      <c r="J15" s="271"/>
      <c r="K15" s="271"/>
      <c r="L15" s="271"/>
      <c r="M15" s="271"/>
      <c r="N15" s="271"/>
    </row>
    <row r="16" spans="1:14" x14ac:dyDescent="0.35">
      <c r="A16" s="240" t="s">
        <v>63</v>
      </c>
      <c r="B16" s="271" t="s">
        <v>117</v>
      </c>
      <c r="C16" s="271"/>
      <c r="D16" s="271"/>
      <c r="E16" s="271"/>
      <c r="F16" s="271"/>
      <c r="G16" s="271"/>
      <c r="H16" s="271"/>
      <c r="I16" s="271"/>
      <c r="J16" s="271"/>
      <c r="K16" s="271"/>
      <c r="L16" s="271"/>
      <c r="M16" s="271"/>
      <c r="N16" s="271"/>
    </row>
    <row r="17" spans="1:14" x14ac:dyDescent="0.35">
      <c r="A17" s="241" t="s">
        <v>64</v>
      </c>
      <c r="B17" s="271" t="s">
        <v>118</v>
      </c>
      <c r="C17" s="271"/>
      <c r="D17" s="271"/>
      <c r="E17" s="271"/>
      <c r="F17" s="271"/>
      <c r="G17" s="271"/>
      <c r="H17" s="271"/>
      <c r="I17" s="271"/>
      <c r="J17" s="271"/>
      <c r="K17" s="271"/>
      <c r="L17" s="271"/>
      <c r="M17" s="271"/>
      <c r="N17" s="271"/>
    </row>
    <row r="18" spans="1:14" x14ac:dyDescent="0.35">
      <c r="A18" s="242" t="s">
        <v>4</v>
      </c>
      <c r="B18" s="271" t="s">
        <v>119</v>
      </c>
      <c r="C18" s="271"/>
      <c r="D18" s="271"/>
      <c r="E18" s="271"/>
      <c r="F18" s="271"/>
      <c r="G18" s="271"/>
      <c r="H18" s="271"/>
      <c r="I18" s="271"/>
      <c r="J18" s="271"/>
      <c r="K18" s="271"/>
      <c r="L18" s="271"/>
      <c r="M18" s="271"/>
      <c r="N18" s="271"/>
    </row>
    <row r="19" spans="1:14" x14ac:dyDescent="0.35">
      <c r="A19" s="242" t="s">
        <v>5</v>
      </c>
      <c r="B19" s="271" t="s">
        <v>120</v>
      </c>
      <c r="C19" s="271"/>
      <c r="D19" s="271"/>
      <c r="E19" s="271"/>
      <c r="F19" s="271"/>
      <c r="G19" s="271"/>
      <c r="H19" s="271"/>
      <c r="I19" s="271"/>
      <c r="J19" s="271"/>
      <c r="K19" s="271"/>
      <c r="L19" s="271"/>
      <c r="M19" s="271"/>
      <c r="N19" s="271"/>
    </row>
    <row r="20" spans="1:14" x14ac:dyDescent="0.35">
      <c r="A20" s="242" t="s">
        <v>6</v>
      </c>
      <c r="B20" s="271" t="s">
        <v>121</v>
      </c>
      <c r="C20" s="271"/>
      <c r="D20" s="271"/>
      <c r="E20" s="271"/>
      <c r="F20" s="271"/>
      <c r="G20" s="271"/>
      <c r="H20" s="271"/>
      <c r="I20" s="271"/>
      <c r="J20" s="271"/>
      <c r="K20" s="271"/>
      <c r="L20" s="271"/>
      <c r="M20" s="271"/>
      <c r="N20" s="271"/>
    </row>
    <row r="21" spans="1:14" x14ac:dyDescent="0.35">
      <c r="A21" s="239" t="s">
        <v>58</v>
      </c>
      <c r="B21" s="271" t="s">
        <v>122</v>
      </c>
      <c r="C21" s="271"/>
      <c r="D21" s="271"/>
      <c r="E21" s="271"/>
      <c r="F21" s="271"/>
      <c r="G21" s="271"/>
      <c r="H21" s="271"/>
      <c r="I21" s="271"/>
      <c r="J21" s="271"/>
      <c r="K21" s="271"/>
      <c r="L21" s="271"/>
      <c r="M21" s="271"/>
      <c r="N21" s="271"/>
    </row>
    <row r="22" spans="1:14" x14ac:dyDescent="0.35">
      <c r="A22" s="239" t="s">
        <v>123</v>
      </c>
      <c r="B22" s="271" t="s">
        <v>124</v>
      </c>
      <c r="C22" s="271"/>
      <c r="D22" s="271"/>
      <c r="E22" s="271"/>
      <c r="F22" s="271"/>
      <c r="G22" s="271"/>
      <c r="H22" s="271"/>
      <c r="I22" s="271"/>
      <c r="J22" s="271"/>
      <c r="K22" s="271"/>
      <c r="L22" s="271"/>
      <c r="M22" s="271"/>
      <c r="N22" s="271"/>
    </row>
    <row r="23" spans="1:14" ht="48" customHeight="1" x14ac:dyDescent="0.35">
      <c r="A23" s="243" t="s">
        <v>125</v>
      </c>
      <c r="B23" s="271" t="s">
        <v>150</v>
      </c>
      <c r="C23" s="271"/>
      <c r="D23" s="271"/>
      <c r="E23" s="271"/>
      <c r="F23" s="271"/>
      <c r="G23" s="271"/>
      <c r="H23" s="271"/>
      <c r="I23" s="271"/>
      <c r="J23" s="271"/>
      <c r="K23" s="271"/>
      <c r="L23" s="271"/>
      <c r="M23" s="271"/>
      <c r="N23" s="271"/>
    </row>
    <row r="24" spans="1:14" ht="29" x14ac:dyDescent="0.35">
      <c r="A24" s="243" t="s">
        <v>126</v>
      </c>
      <c r="B24" s="271" t="s">
        <v>127</v>
      </c>
      <c r="C24" s="271"/>
      <c r="D24" s="271"/>
      <c r="E24" s="271"/>
      <c r="F24" s="271"/>
      <c r="G24" s="271"/>
      <c r="H24" s="271"/>
      <c r="I24" s="271"/>
      <c r="J24" s="271"/>
      <c r="K24" s="271"/>
      <c r="L24" s="271"/>
      <c r="M24" s="271"/>
      <c r="N24" s="271"/>
    </row>
    <row r="25" spans="1:14" x14ac:dyDescent="0.35">
      <c r="A25" s="238" t="s">
        <v>128</v>
      </c>
      <c r="B25" s="271" t="s">
        <v>129</v>
      </c>
      <c r="C25" s="271"/>
      <c r="D25" s="271"/>
      <c r="E25" s="271"/>
      <c r="F25" s="271"/>
      <c r="G25" s="271"/>
      <c r="H25" s="271"/>
      <c r="I25" s="271"/>
      <c r="J25" s="271"/>
      <c r="K25" s="271"/>
      <c r="L25" s="271"/>
      <c r="M25" s="271"/>
      <c r="N25" s="271"/>
    </row>
    <row r="26" spans="1:14" ht="31.5" customHeight="1" x14ac:dyDescent="0.35">
      <c r="A26" s="238" t="s">
        <v>130</v>
      </c>
      <c r="B26" s="274" t="s">
        <v>131</v>
      </c>
      <c r="C26" s="274"/>
      <c r="D26" s="274"/>
      <c r="E26" s="274"/>
      <c r="F26" s="274"/>
      <c r="G26" s="274"/>
      <c r="H26" s="274"/>
      <c r="I26" s="274"/>
      <c r="J26" s="274"/>
      <c r="K26" s="274"/>
      <c r="L26" s="274"/>
      <c r="M26" s="274"/>
      <c r="N26" s="274"/>
    </row>
    <row r="27" spans="1:14" ht="33" customHeight="1" x14ac:dyDescent="0.35">
      <c r="A27" s="239" t="s">
        <v>132</v>
      </c>
      <c r="B27" s="271" t="s">
        <v>133</v>
      </c>
      <c r="C27" s="271"/>
      <c r="D27" s="271"/>
      <c r="E27" s="271"/>
      <c r="F27" s="271"/>
      <c r="G27" s="271"/>
      <c r="H27" s="271"/>
      <c r="I27" s="271"/>
      <c r="J27" s="271"/>
      <c r="K27" s="271"/>
      <c r="L27" s="271"/>
      <c r="M27" s="271"/>
      <c r="N27" s="271"/>
    </row>
    <row r="28" spans="1:14" ht="15.75" customHeight="1" x14ac:dyDescent="0.35"/>
    <row r="29" spans="1:14" ht="42.75" customHeight="1" x14ac:dyDescent="0.35">
      <c r="A29" s="239" t="s">
        <v>83</v>
      </c>
      <c r="B29" s="271" t="s">
        <v>134</v>
      </c>
      <c r="C29" s="271"/>
      <c r="D29" s="271"/>
      <c r="E29" s="271"/>
      <c r="F29" s="271"/>
      <c r="G29" s="271"/>
      <c r="H29" s="271"/>
      <c r="I29" s="271"/>
      <c r="J29" s="271"/>
      <c r="K29" s="271"/>
      <c r="L29" s="271"/>
      <c r="M29" s="271"/>
      <c r="N29" s="271"/>
    </row>
    <row r="30" spans="1:14" x14ac:dyDescent="0.35">
      <c r="A30" s="239" t="s">
        <v>84</v>
      </c>
      <c r="B30" s="271" t="s">
        <v>139</v>
      </c>
      <c r="C30" s="271"/>
      <c r="D30" s="271"/>
      <c r="E30" s="271"/>
      <c r="F30" s="271"/>
      <c r="G30" s="271"/>
      <c r="H30" s="271"/>
      <c r="I30" s="271"/>
      <c r="J30" s="271"/>
      <c r="K30" s="271"/>
      <c r="L30" s="271"/>
      <c r="M30" s="271"/>
      <c r="N30" s="271"/>
    </row>
    <row r="31" spans="1:14" ht="47.25" customHeight="1" x14ac:dyDescent="0.35">
      <c r="A31" s="239" t="s">
        <v>85</v>
      </c>
      <c r="B31" s="271" t="s">
        <v>137</v>
      </c>
      <c r="C31" s="271"/>
      <c r="D31" s="271"/>
      <c r="E31" s="271"/>
      <c r="F31" s="271"/>
      <c r="G31" s="271"/>
      <c r="H31" s="271"/>
      <c r="I31" s="271"/>
      <c r="J31" s="271"/>
      <c r="K31" s="271"/>
      <c r="L31" s="271"/>
      <c r="M31" s="271"/>
      <c r="N31" s="271"/>
    </row>
    <row r="32" spans="1:14" s="234" customFormat="1" x14ac:dyDescent="0.35">
      <c r="A32" s="239"/>
      <c r="B32" s="236" t="s">
        <v>138</v>
      </c>
      <c r="C32" s="246"/>
      <c r="D32" s="245"/>
      <c r="E32" s="245"/>
      <c r="F32" s="245"/>
      <c r="G32" s="245"/>
      <c r="H32" s="245"/>
      <c r="I32" s="245"/>
      <c r="J32" s="245"/>
      <c r="K32" s="245"/>
      <c r="L32" s="245"/>
      <c r="M32" s="245"/>
      <c r="N32" s="245"/>
    </row>
    <row r="33" spans="1:14" x14ac:dyDescent="0.35">
      <c r="A33" s="244" t="s">
        <v>86</v>
      </c>
      <c r="B33" s="271" t="s">
        <v>140</v>
      </c>
      <c r="C33" s="271"/>
      <c r="D33" s="271"/>
      <c r="E33" s="271"/>
      <c r="F33" s="271"/>
      <c r="G33" s="271"/>
      <c r="H33" s="271"/>
      <c r="I33" s="271"/>
      <c r="J33" s="271"/>
      <c r="K33" s="271"/>
      <c r="L33" s="271"/>
      <c r="M33" s="271"/>
      <c r="N33" s="271"/>
    </row>
    <row r="34" spans="1:14" s="234" customFormat="1" x14ac:dyDescent="0.35">
      <c r="A34" s="247"/>
      <c r="B34" s="236" t="s">
        <v>138</v>
      </c>
      <c r="C34" s="245"/>
      <c r="D34" s="245"/>
      <c r="E34" s="245"/>
      <c r="F34" s="245"/>
      <c r="G34" s="245"/>
      <c r="H34" s="245"/>
      <c r="I34" s="245"/>
      <c r="J34" s="245"/>
      <c r="K34" s="245"/>
      <c r="L34" s="245"/>
      <c r="M34" s="245"/>
      <c r="N34" s="245"/>
    </row>
    <row r="35" spans="1:14" x14ac:dyDescent="0.35">
      <c r="A35" s="239" t="s">
        <v>87</v>
      </c>
      <c r="B35" s="271" t="s">
        <v>141</v>
      </c>
      <c r="C35" s="271"/>
      <c r="D35" s="271"/>
      <c r="E35" s="271"/>
      <c r="F35" s="271"/>
      <c r="G35" s="271"/>
      <c r="H35" s="271"/>
      <c r="I35" s="271"/>
      <c r="J35" s="271"/>
      <c r="K35" s="271"/>
      <c r="L35" s="271"/>
      <c r="M35" s="271"/>
      <c r="N35" s="271"/>
    </row>
    <row r="36" spans="1:14" x14ac:dyDescent="0.35">
      <c r="A36" s="239" t="s">
        <v>88</v>
      </c>
      <c r="B36" s="271" t="s">
        <v>142</v>
      </c>
      <c r="C36" s="271"/>
      <c r="D36" s="271"/>
      <c r="E36" s="271"/>
      <c r="F36" s="271"/>
      <c r="G36" s="271"/>
      <c r="H36" s="271"/>
      <c r="I36" s="271"/>
      <c r="J36" s="271"/>
      <c r="K36" s="271"/>
      <c r="L36" s="271"/>
      <c r="M36" s="271"/>
      <c r="N36" s="271"/>
    </row>
    <row r="37" spans="1:14" ht="30" customHeight="1" x14ac:dyDescent="0.35">
      <c r="A37" s="239" t="s">
        <v>89</v>
      </c>
      <c r="B37" s="271" t="s">
        <v>143</v>
      </c>
      <c r="C37" s="271"/>
      <c r="D37" s="271"/>
      <c r="E37" s="271"/>
      <c r="F37" s="271"/>
      <c r="G37" s="271"/>
      <c r="H37" s="271"/>
      <c r="I37" s="271"/>
      <c r="J37" s="271"/>
      <c r="K37" s="271"/>
      <c r="L37" s="271"/>
      <c r="M37" s="271"/>
      <c r="N37" s="271"/>
    </row>
    <row r="38" spans="1:14" x14ac:dyDescent="0.35">
      <c r="A38" s="239" t="s">
        <v>135</v>
      </c>
      <c r="B38" s="271" t="s">
        <v>144</v>
      </c>
      <c r="C38" s="271"/>
      <c r="D38" s="271"/>
      <c r="E38" s="271"/>
      <c r="F38" s="271"/>
      <c r="G38" s="271"/>
      <c r="H38" s="271"/>
      <c r="I38" s="271"/>
      <c r="J38" s="271"/>
      <c r="K38" s="271"/>
      <c r="L38" s="271"/>
      <c r="M38" s="271"/>
      <c r="N38" s="271"/>
    </row>
    <row r="39" spans="1:14" ht="29.25" customHeight="1" x14ac:dyDescent="0.35">
      <c r="A39" s="239" t="s">
        <v>91</v>
      </c>
      <c r="B39" s="271" t="s">
        <v>145</v>
      </c>
      <c r="C39" s="271"/>
      <c r="D39" s="271"/>
      <c r="E39" s="271"/>
      <c r="F39" s="271"/>
      <c r="G39" s="271"/>
      <c r="H39" s="271"/>
      <c r="I39" s="271"/>
      <c r="J39" s="271"/>
      <c r="K39" s="271"/>
      <c r="L39" s="271"/>
      <c r="M39" s="271"/>
      <c r="N39" s="271"/>
    </row>
    <row r="40" spans="1:14" x14ac:dyDescent="0.35">
      <c r="A40" s="239" t="s">
        <v>92</v>
      </c>
      <c r="B40" s="271" t="s">
        <v>149</v>
      </c>
      <c r="C40" s="271"/>
      <c r="D40" s="271"/>
      <c r="E40" s="271"/>
      <c r="F40" s="271"/>
      <c r="G40" s="271"/>
      <c r="H40" s="271"/>
      <c r="I40" s="271"/>
      <c r="J40" s="271"/>
      <c r="K40" s="271"/>
      <c r="L40" s="271"/>
      <c r="M40" s="271"/>
      <c r="N40" s="271"/>
    </row>
    <row r="41" spans="1:14" x14ac:dyDescent="0.35">
      <c r="B41" s="234"/>
      <c r="C41" s="234"/>
      <c r="D41" s="234"/>
      <c r="E41" s="234"/>
      <c r="F41" s="234"/>
      <c r="G41" s="234"/>
      <c r="H41" s="234"/>
      <c r="I41" s="234"/>
      <c r="J41" s="234"/>
      <c r="K41" s="234"/>
      <c r="L41" s="234"/>
      <c r="M41" s="234"/>
      <c r="N41" s="234"/>
    </row>
    <row r="42" spans="1:14" x14ac:dyDescent="0.35">
      <c r="A42" s="234" t="s">
        <v>136</v>
      </c>
    </row>
  </sheetData>
  <sheetProtection sheet="1" objects="1" scenarios="1"/>
  <customSheetViews>
    <customSheetView guid="{BCBC1B11-4E9B-4E8B-8945-781F487FE216}" scale="80" fitToPage="1">
      <selection activeCell="O14" sqref="O14"/>
      <pageMargins left="0.70866141732283472" right="0.70866141732283472" top="0.78740157480314965" bottom="0.78740157480314965" header="0.31496062992125984" footer="0.31496062992125984"/>
      <pageSetup paperSize="9" scale="55" orientation="landscape" r:id="rId1"/>
      <headerFooter>
        <oddHeader xml:space="preserve">&amp;L&amp;"-,Fett"&amp;18&amp;A
</oddHeader>
      </headerFooter>
    </customSheetView>
    <customSheetView guid="{230BA401-F0C0-4897-9C7E-9DC1DEAEC41D}" scale="80" fitToPage="1">
      <selection activeCell="A9" sqref="A9:N9"/>
      <pageMargins left="0.70866141732283472" right="0.70866141732283472" top="0.78740157480314965" bottom="0.78740157480314965" header="0.31496062992125984" footer="0.31496062992125984"/>
      <pageSetup paperSize="9" scale="55" orientation="landscape" r:id="rId2"/>
      <headerFooter>
        <oddHeader xml:space="preserve">&amp;L&amp;"-,Fett"&amp;18&amp;A
</oddHeader>
      </headerFooter>
    </customSheetView>
  </customSheetViews>
  <mergeCells count="35">
    <mergeCell ref="B38:N38"/>
    <mergeCell ref="B39:N39"/>
    <mergeCell ref="B40:N40"/>
    <mergeCell ref="A9:N9"/>
    <mergeCell ref="B30:N30"/>
    <mergeCell ref="B31:N31"/>
    <mergeCell ref="B33:N33"/>
    <mergeCell ref="B35:N35"/>
    <mergeCell ref="B36:N36"/>
    <mergeCell ref="B37:N37"/>
    <mergeCell ref="B23:N23"/>
    <mergeCell ref="B24:N24"/>
    <mergeCell ref="B25:N25"/>
    <mergeCell ref="B26:N26"/>
    <mergeCell ref="B27:N27"/>
    <mergeCell ref="B29:N29"/>
    <mergeCell ref="A1:N1"/>
    <mergeCell ref="A2:N2"/>
    <mergeCell ref="A4:N4"/>
    <mergeCell ref="A3:N3"/>
    <mergeCell ref="A7:N7"/>
    <mergeCell ref="A5:N5"/>
    <mergeCell ref="A8:N8"/>
    <mergeCell ref="B22:N22"/>
    <mergeCell ref="B11:N11"/>
    <mergeCell ref="B12:N12"/>
    <mergeCell ref="B13:N13"/>
    <mergeCell ref="B14:N14"/>
    <mergeCell ref="B15:N15"/>
    <mergeCell ref="B16:N16"/>
    <mergeCell ref="B17:N17"/>
    <mergeCell ref="B18:N18"/>
    <mergeCell ref="B19:N19"/>
    <mergeCell ref="B20:N20"/>
    <mergeCell ref="B21:N21"/>
  </mergeCells>
  <hyperlinks>
    <hyperlink ref="B32" r:id="rId3"/>
    <hyperlink ref="B34" r:id="rId4"/>
    <hyperlink ref="A5" r:id="rId5"/>
  </hyperlinks>
  <pageMargins left="0.70866141732283472" right="0.70866141732283472" top="0.78740157480314965" bottom="0.78740157480314965" header="0.31496062992125984" footer="0.31496062992125984"/>
  <pageSetup paperSize="9" scale="55" orientation="landscape" r:id="rId6"/>
  <headerFooter>
    <oddHeader xml:space="preserve">&amp;L&amp;"-,Fett"&amp;18&amp;A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Normal="100" zoomScalePageLayoutView="110" workbookViewId="0">
      <selection activeCell="B23" sqref="B23"/>
    </sheetView>
  </sheetViews>
  <sheetFormatPr baseColWidth="10" defaultColWidth="11" defaultRowHeight="14.5" x14ac:dyDescent="0.35"/>
  <cols>
    <col min="1" max="1" width="22.33203125" style="249" customWidth="1"/>
    <col min="2" max="16384" width="11" style="249"/>
  </cols>
  <sheetData>
    <row r="1" spans="1:2" x14ac:dyDescent="0.35">
      <c r="A1" s="178" t="s">
        <v>23</v>
      </c>
      <c r="B1" s="248" t="str">
        <f>'Deckblatt 2024'!C3</f>
        <v>Allgemeine Förderung der Erziehung in der Familie</v>
      </c>
    </row>
    <row r="2" spans="1:2" x14ac:dyDescent="0.35">
      <c r="A2" s="179" t="s">
        <v>24</v>
      </c>
      <c r="B2" s="248">
        <f>'Deckblatt 2024'!C5</f>
        <v>0</v>
      </c>
    </row>
    <row r="3" spans="1:2" x14ac:dyDescent="0.35">
      <c r="A3" s="179" t="s">
        <v>0</v>
      </c>
      <c r="B3" s="248">
        <f>'Deckblatt 2024'!C7</f>
        <v>0</v>
      </c>
    </row>
    <row r="4" spans="1:2" x14ac:dyDescent="0.35">
      <c r="A4" s="178" t="s">
        <v>99</v>
      </c>
      <c r="B4" s="248">
        <f>'Deckblatt 2024'!C9</f>
        <v>0</v>
      </c>
    </row>
    <row r="5" spans="1:2" x14ac:dyDescent="0.35">
      <c r="A5" s="179" t="s">
        <v>82</v>
      </c>
      <c r="B5" s="248">
        <f>'Deckblatt 2024'!C11</f>
        <v>0</v>
      </c>
    </row>
  </sheetData>
  <sheetProtection sheet="1" objects="1" scenarios="1"/>
  <customSheetViews>
    <customSheetView guid="{BCBC1B11-4E9B-4E8B-8945-781F487FE216}">
      <selection activeCell="B23" sqref="B23"/>
      <pageMargins left="0.7" right="0.7" top="0.78740157499999996" bottom="0.78740157499999996" header="0.3" footer="0.3"/>
      <pageSetup paperSize="9" orientation="portrait" r:id="rId1"/>
      <headerFooter>
        <oddHeader>&amp;L&amp;"-,Fett"Ergänzungen zum Statistiktool 2024</oddHeader>
      </headerFooter>
    </customSheetView>
    <customSheetView guid="{230BA401-F0C0-4897-9C7E-9DC1DEAEC41D}">
      <selection activeCell="B23" sqref="B23"/>
      <pageMargins left="0.7" right="0.7" top="0.78740157499999996" bottom="0.78740157499999996" header="0.3" footer="0.3"/>
      <pageSetup paperSize="9" orientation="portrait" r:id="rId2"/>
      <headerFooter>
        <oddHeader>&amp;L&amp;"-,Fett"Ergänzungen zum Statistiktool 2024</oddHeader>
      </headerFooter>
    </customSheetView>
  </customSheetViews>
  <pageMargins left="0.7" right="0.7" top="0.78740157499999996" bottom="0.78740157499999996" header="0.3" footer="0.3"/>
  <pageSetup paperSize="9" orientation="portrait" r:id="rId3"/>
  <headerFooter>
    <oddHeader>&amp;L&amp;"-,Fett"Ergänzungen zum Statistiktool 2024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1" customWidth="1"/>
    <col min="2" max="2" width="15.58203125" style="1" customWidth="1"/>
    <col min="3" max="16384" width="11" style="1"/>
  </cols>
  <sheetData>
    <row r="2" spans="1:3" x14ac:dyDescent="0.35">
      <c r="A2" s="1" t="s">
        <v>30</v>
      </c>
      <c r="C2" s="1" t="s">
        <v>44</v>
      </c>
    </row>
    <row r="3" spans="1:3" x14ac:dyDescent="0.35">
      <c r="A3" s="12" t="s">
        <v>32</v>
      </c>
      <c r="C3" s="1" t="s">
        <v>45</v>
      </c>
    </row>
    <row r="4" spans="1:3" x14ac:dyDescent="0.35">
      <c r="A4" s="12" t="s">
        <v>33</v>
      </c>
      <c r="C4" s="1" t="s">
        <v>46</v>
      </c>
    </row>
    <row r="5" spans="1:3" x14ac:dyDescent="0.35">
      <c r="A5" s="12" t="s">
        <v>34</v>
      </c>
      <c r="C5" s="1" t="s">
        <v>31</v>
      </c>
    </row>
    <row r="6" spans="1:3" x14ac:dyDescent="0.35">
      <c r="A6" s="12" t="s">
        <v>35</v>
      </c>
      <c r="C6" s="1" t="s">
        <v>65</v>
      </c>
    </row>
    <row r="7" spans="1:3" x14ac:dyDescent="0.35">
      <c r="A7" s="1" t="s">
        <v>36</v>
      </c>
      <c r="C7" s="1" t="s">
        <v>51</v>
      </c>
    </row>
    <row r="8" spans="1:3" x14ac:dyDescent="0.35">
      <c r="A8" s="1" t="s">
        <v>56</v>
      </c>
      <c r="C8" s="1" t="s">
        <v>47</v>
      </c>
    </row>
    <row r="9" spans="1:3" x14ac:dyDescent="0.35">
      <c r="A9" s="1" t="s">
        <v>55</v>
      </c>
      <c r="C9" s="1" t="s">
        <v>48</v>
      </c>
    </row>
    <row r="10" spans="1:3" x14ac:dyDescent="0.35">
      <c r="A10" s="1" t="s">
        <v>37</v>
      </c>
      <c r="C10" s="1" t="s">
        <v>49</v>
      </c>
    </row>
    <row r="11" spans="1:3" x14ac:dyDescent="0.35">
      <c r="A11" s="1" t="s">
        <v>38</v>
      </c>
      <c r="C11" s="1" t="s">
        <v>50</v>
      </c>
    </row>
    <row r="12" spans="1:3" x14ac:dyDescent="0.35">
      <c r="A12" s="12" t="s">
        <v>39</v>
      </c>
      <c r="C12" s="13" t="s">
        <v>67</v>
      </c>
    </row>
    <row r="13" spans="1:3" x14ac:dyDescent="0.35">
      <c r="A13" s="1" t="s">
        <v>40</v>
      </c>
    </row>
    <row r="14" spans="1:3" x14ac:dyDescent="0.35">
      <c r="A14" s="1" t="s">
        <v>41</v>
      </c>
    </row>
    <row r="15" spans="1:3" x14ac:dyDescent="0.35">
      <c r="A15" s="1" t="s">
        <v>42</v>
      </c>
    </row>
    <row r="16" spans="1:3" x14ac:dyDescent="0.35">
      <c r="A16" s="1" t="s">
        <v>54</v>
      </c>
    </row>
    <row r="17" spans="1:1" x14ac:dyDescent="0.35">
      <c r="A17" s="1" t="s">
        <v>52</v>
      </c>
    </row>
    <row r="18" spans="1:1" x14ac:dyDescent="0.35">
      <c r="A18" s="1" t="s">
        <v>53</v>
      </c>
    </row>
    <row r="19" spans="1:1" x14ac:dyDescent="0.35">
      <c r="A19" s="1" t="s">
        <v>43</v>
      </c>
    </row>
  </sheetData>
  <customSheetViews>
    <customSheetView guid="{BCBC1B11-4E9B-4E8B-8945-781F487FE216}" state="hidden">
      <selection activeCell="D18" sqref="D18"/>
      <pageMargins left="0.7" right="0.7" top="0.78740157499999996" bottom="0.78740157499999996" header="0.3" footer="0.3"/>
    </customSheetView>
    <customSheetView guid="{230BA401-F0C0-4897-9C7E-9DC1DEAEC41D}"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80" zoomScaleNormal="80" workbookViewId="0">
      <selection activeCell="P30" sqref="P30"/>
    </sheetView>
  </sheetViews>
  <sheetFormatPr baseColWidth="10" defaultColWidth="10.58203125" defaultRowHeight="14.5" x14ac:dyDescent="0.35"/>
  <cols>
    <col min="1" max="1" width="16.25" style="159" customWidth="1"/>
    <col min="2" max="8" width="10.58203125" style="159"/>
    <col min="9" max="9" width="12.25" style="159" customWidth="1"/>
    <col min="10" max="10" width="10.58203125" style="159"/>
    <col min="11" max="11" width="42.33203125" style="159" customWidth="1"/>
    <col min="12" max="16384" width="10.58203125" style="159"/>
  </cols>
  <sheetData>
    <row r="1" spans="1:11" ht="15.5" x14ac:dyDescent="0.35">
      <c r="A1" s="178" t="s">
        <v>0</v>
      </c>
      <c r="B1" s="167">
        <f>'Deckblatt 2024'!C7</f>
        <v>0</v>
      </c>
      <c r="C1" s="168"/>
      <c r="D1" s="31"/>
      <c r="E1" s="168"/>
      <c r="F1" s="168"/>
      <c r="G1" s="168"/>
      <c r="H1" s="168"/>
      <c r="I1" s="158"/>
      <c r="J1" s="158"/>
      <c r="K1" s="32"/>
    </row>
    <row r="2" spans="1:11" ht="15.5" x14ac:dyDescent="0.35">
      <c r="A2" s="179" t="s">
        <v>99</v>
      </c>
      <c r="B2" s="167">
        <f>'Deckblatt 2024'!C9</f>
        <v>0</v>
      </c>
      <c r="C2" s="169"/>
      <c r="D2" s="169"/>
      <c r="E2" s="169"/>
      <c r="F2" s="169"/>
      <c r="G2" s="168"/>
      <c r="H2" s="168"/>
      <c r="I2" s="33"/>
      <c r="J2" s="34"/>
      <c r="K2" s="35"/>
    </row>
    <row r="3" spans="1:11" x14ac:dyDescent="0.35">
      <c r="A3" s="179" t="s">
        <v>82</v>
      </c>
      <c r="B3" s="167">
        <f>'Deckblatt 2024'!C11</f>
        <v>0</v>
      </c>
    </row>
    <row r="4" spans="1:11" x14ac:dyDescent="0.35">
      <c r="A4" s="27"/>
    </row>
  </sheetData>
  <sheetProtection sheet="1" objects="1" scenarios="1"/>
  <customSheetViews>
    <customSheetView guid="{BCBC1B11-4E9B-4E8B-8945-781F487FE216}" scale="80" fitToPage="1">
      <selection activeCell="P30" sqref="P30"/>
      <pageMargins left="0.70866141732283472" right="0.70866141732283472" top="0.78740157480314965" bottom="0.78740157480314965" header="0.31496062992125984" footer="0.31496062992125984"/>
      <pageSetup paperSize="9" scale="60" orientation="landscape" r:id="rId1"/>
      <headerFooter>
        <oddHeader xml:space="preserve">&amp;L&amp;"-,Fett"&amp;A
</oddHeader>
      </headerFooter>
    </customSheetView>
    <customSheetView guid="{230BA401-F0C0-4897-9C7E-9DC1DEAEC41D}" scale="80" fitToPage="1">
      <selection activeCell="P30" sqref="P30"/>
      <pageMargins left="0.70866141732283472" right="0.70866141732283472" top="0.78740157480314965" bottom="0.78740157480314965" header="0.31496062992125984" footer="0.31496062992125984"/>
      <pageSetup paperSize="9" scale="60" orientation="landscape" r:id="rId2"/>
      <headerFooter>
        <oddHeader xml:space="preserve">&amp;L&amp;"-,Fett"&amp;A
</oddHeader>
      </headerFooter>
    </customSheetView>
  </customSheetViews>
  <pageMargins left="0.70866141732283472" right="0.70866141732283472" top="0.78740157480314965" bottom="0.78740157480314965" header="0.31496062992125984" footer="0.31496062992125984"/>
  <pageSetup paperSize="9" scale="60" orientation="landscape" r:id="rId3"/>
  <headerFooter>
    <oddHeader xml:space="preserve">&amp;L&amp;"-,Fett"&amp;A
</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zoomScale="80" zoomScaleNormal="80" workbookViewId="0">
      <selection activeCell="G1" sqref="G1"/>
    </sheetView>
  </sheetViews>
  <sheetFormatPr baseColWidth="10" defaultColWidth="10.58203125" defaultRowHeight="14.5" x14ac:dyDescent="0.35"/>
  <cols>
    <col min="1" max="1" width="17.75" style="159" customWidth="1"/>
    <col min="2" max="2" width="10.58203125" style="159" customWidth="1"/>
    <col min="3" max="8" width="10.58203125" style="159"/>
    <col min="9" max="9" width="10.58203125" style="159" customWidth="1"/>
    <col min="10" max="10" width="42.83203125" style="159" customWidth="1"/>
    <col min="11" max="16384" width="10.58203125" style="159"/>
  </cols>
  <sheetData>
    <row r="1" spans="1:10" ht="15.5" x14ac:dyDescent="0.35">
      <c r="A1" s="178" t="s">
        <v>0</v>
      </c>
      <c r="B1" s="170">
        <f>'Deckblatt 2024'!C7</f>
        <v>0</v>
      </c>
      <c r="C1" s="167"/>
      <c r="D1" s="167"/>
      <c r="E1" s="167"/>
      <c r="F1" s="167"/>
      <c r="G1" s="167"/>
      <c r="H1" s="275"/>
      <c r="I1" s="275"/>
      <c r="J1" s="32"/>
    </row>
    <row r="2" spans="1:10" ht="15.5" x14ac:dyDescent="0.35">
      <c r="A2" s="179" t="s">
        <v>99</v>
      </c>
      <c r="B2" s="170">
        <f>'Deckblatt 2024'!C9</f>
        <v>0</v>
      </c>
      <c r="C2" s="167"/>
      <c r="D2" s="167"/>
      <c r="E2" s="167"/>
      <c r="F2" s="167"/>
      <c r="H2" s="33"/>
      <c r="I2" s="34"/>
      <c r="J2" s="35"/>
    </row>
    <row r="3" spans="1:10" x14ac:dyDescent="0.35">
      <c r="A3" s="179" t="s">
        <v>82</v>
      </c>
      <c r="B3" s="170">
        <f>'Deckblatt 2024'!C11</f>
        <v>0</v>
      </c>
    </row>
    <row r="4" spans="1:10" x14ac:dyDescent="0.35">
      <c r="A4" s="27"/>
    </row>
  </sheetData>
  <sheetProtection sheet="1" objects="1" scenarios="1"/>
  <customSheetViews>
    <customSheetView guid="{BCBC1B11-4E9B-4E8B-8945-781F487FE216}" scale="80" fitToPage="1">
      <selection activeCell="G1" sqref="G1"/>
      <pageMargins left="0.70866141732283472" right="0.70866141732283472" top="0.78740157480314965" bottom="0.78740157480314965" header="0.31496062992125984" footer="0.31496062992125984"/>
      <pageSetup paperSize="9" scale="57" orientation="landscape" r:id="rId1"/>
      <headerFooter>
        <oddHeader xml:space="preserve">&amp;L&amp;"-,Fett"&amp;A
</oddHeader>
      </headerFooter>
    </customSheetView>
    <customSheetView guid="{230BA401-F0C0-4897-9C7E-9DC1DEAEC41D}" scale="80" fitToPage="1">
      <selection activeCell="G1" sqref="G1"/>
      <pageMargins left="0.70866141732283472" right="0.70866141732283472" top="0.78740157480314965" bottom="0.78740157480314965" header="0.31496062992125984" footer="0.31496062992125984"/>
      <pageSetup paperSize="9" scale="57" orientation="landscape" r:id="rId2"/>
      <headerFooter>
        <oddHeader xml:space="preserve">&amp;L&amp;"-,Fett"&amp;A
</oddHeader>
      </headerFooter>
    </customSheetView>
  </customSheetViews>
  <mergeCells count="1">
    <mergeCell ref="H1:I1"/>
  </mergeCells>
  <pageMargins left="0.70866141732283472" right="0.70866141732283472" top="0.78740157480314965" bottom="0.78740157480314965" header="0.31496062992125984" footer="0.31496062992125984"/>
  <pageSetup paperSize="9" scale="57" orientation="landscape" r:id="rId3"/>
  <headerFooter>
    <oddHeader xml:space="preserve">&amp;L&amp;"-,Fett"&amp;A
</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8"/>
  <sheetViews>
    <sheetView zoomScale="70" zoomScaleNormal="70" workbookViewId="0">
      <selection activeCell="G67" sqref="G67"/>
    </sheetView>
  </sheetViews>
  <sheetFormatPr baseColWidth="10" defaultRowHeight="14" x14ac:dyDescent="0.3"/>
  <cols>
    <col min="3" max="3" width="26.33203125" bestFit="1" customWidth="1"/>
    <col min="4" max="4" width="27" bestFit="1" customWidth="1"/>
    <col min="5" max="5" width="26.33203125" bestFit="1" customWidth="1"/>
    <col min="6" max="6" width="26.25" bestFit="1" customWidth="1"/>
    <col min="7" max="7" width="26.5" bestFit="1" customWidth="1"/>
    <col min="8" max="8" width="26.08203125" bestFit="1" customWidth="1"/>
  </cols>
  <sheetData>
    <row r="1" spans="1:15" ht="14.5" thickBot="1" x14ac:dyDescent="0.35">
      <c r="A1" s="14" t="s">
        <v>69</v>
      </c>
      <c r="B1" s="15"/>
      <c r="C1" s="15"/>
      <c r="D1" s="15"/>
      <c r="E1" s="15"/>
      <c r="F1" s="15"/>
      <c r="G1" s="15"/>
      <c r="H1" s="15"/>
      <c r="I1" s="15"/>
      <c r="J1" s="15"/>
      <c r="K1" s="15"/>
    </row>
    <row r="2" spans="1:15" ht="14.5" thickBot="1" x14ac:dyDescent="0.35">
      <c r="A2" s="139" t="s">
        <v>62</v>
      </c>
      <c r="B2" s="140"/>
      <c r="C2" s="141"/>
      <c r="D2" s="15"/>
      <c r="E2" s="130" t="s">
        <v>103</v>
      </c>
      <c r="F2" s="136"/>
      <c r="G2" s="136"/>
      <c r="H2" s="131"/>
      <c r="I2" s="131"/>
      <c r="J2" s="131"/>
      <c r="K2" s="137"/>
    </row>
    <row r="3" spans="1:15" x14ac:dyDescent="0.3">
      <c r="A3" s="138" t="s">
        <v>59</v>
      </c>
      <c r="B3" s="138" t="s">
        <v>60</v>
      </c>
      <c r="C3" s="138" t="s">
        <v>1</v>
      </c>
      <c r="D3" s="15"/>
      <c r="E3" s="23" t="s">
        <v>3</v>
      </c>
      <c r="F3" s="134" t="s">
        <v>63</v>
      </c>
      <c r="G3" s="135" t="s">
        <v>64</v>
      </c>
      <c r="H3" s="23" t="s">
        <v>4</v>
      </c>
      <c r="I3" s="23" t="s">
        <v>5</v>
      </c>
      <c r="J3" s="23" t="s">
        <v>6</v>
      </c>
      <c r="K3" s="23" t="s">
        <v>58</v>
      </c>
    </row>
    <row r="4" spans="1:15" x14ac:dyDescent="0.3">
      <c r="A4" s="17">
        <f>'Jahresübersicht 2024'!B20</f>
        <v>0</v>
      </c>
      <c r="B4" s="17">
        <f>'Jahresübersicht 2024'!C20</f>
        <v>0</v>
      </c>
      <c r="C4" s="17">
        <f>'Jahresübersicht 2024'!D20</f>
        <v>0</v>
      </c>
      <c r="D4" s="15"/>
      <c r="E4" s="17">
        <f>'Jahresübersicht 2024'!F20</f>
        <v>0</v>
      </c>
      <c r="F4" s="17">
        <f>'Jahresübersicht 2024'!G20</f>
        <v>0</v>
      </c>
      <c r="G4" s="17">
        <f>'Jahresübersicht 2024'!H20</f>
        <v>0</v>
      </c>
      <c r="H4" s="17">
        <f>'Jahresübersicht 2024'!I20+'Jahresübersicht 2024'!J20+'Jahresübersicht 2024'!K20</f>
        <v>0</v>
      </c>
      <c r="I4" s="17">
        <f>'Jahresübersicht 2024'!L20+'Jahresübersicht 2024'!M20+'Jahresübersicht 2024'!N20</f>
        <v>0</v>
      </c>
      <c r="J4" s="17">
        <f>'Jahresübersicht 2024'!O20+'Jahresübersicht 2024'!P20+'Jahresübersicht 2024'!Q20</f>
        <v>0</v>
      </c>
      <c r="K4" s="17">
        <f>'Jahresübersicht 2024'!R20+'Jahresübersicht 2024'!S20+'Jahresübersicht 2024'!T20</f>
        <v>0</v>
      </c>
    </row>
    <row r="5" spans="1:15" x14ac:dyDescent="0.3">
      <c r="A5" s="18"/>
      <c r="B5" s="18"/>
      <c r="C5" s="18"/>
      <c r="D5" s="15"/>
      <c r="E5" s="15"/>
      <c r="F5" s="15"/>
      <c r="G5" s="15"/>
      <c r="H5" s="15"/>
      <c r="I5" s="15"/>
      <c r="J5" s="15"/>
      <c r="K5" s="15"/>
    </row>
    <row r="6" spans="1:15" ht="14.5" thickBot="1" x14ac:dyDescent="0.35">
      <c r="A6" s="15"/>
      <c r="B6" s="15"/>
      <c r="C6" s="15"/>
      <c r="D6" s="15"/>
      <c r="E6" s="15"/>
      <c r="F6" s="15"/>
      <c r="G6" s="15"/>
      <c r="H6" s="15"/>
      <c r="I6" s="15"/>
      <c r="J6" s="15"/>
      <c r="K6" s="15"/>
    </row>
    <row r="7" spans="1:15" ht="14.5" thickBot="1" x14ac:dyDescent="0.35">
      <c r="A7" s="130" t="s">
        <v>104</v>
      </c>
      <c r="B7" s="131"/>
      <c r="C7" s="131"/>
      <c r="D7" s="131"/>
      <c r="E7" s="131"/>
      <c r="F7" s="131"/>
      <c r="G7" s="131"/>
      <c r="H7" s="131"/>
      <c r="I7" s="131"/>
      <c r="J7" s="131"/>
      <c r="K7" s="131"/>
      <c r="L7" s="132"/>
      <c r="M7" s="132"/>
      <c r="N7" s="132"/>
      <c r="O7" s="133"/>
    </row>
    <row r="8" spans="1:15" ht="37.5" x14ac:dyDescent="0.3">
      <c r="A8" s="129" t="str">
        <f>'Jahresübersicht 2024'!V6</f>
        <v>Einzelarbeit</v>
      </c>
      <c r="B8" s="129" t="str">
        <f>'Jahresübersicht 2024'!W6</f>
        <v>offenes Angebot</v>
      </c>
      <c r="C8" s="129" t="str">
        <f>'Jahresübersicht 2024'!X6</f>
        <v>Gruppenangebot</v>
      </c>
      <c r="D8" s="129" t="str">
        <f>'Jahresübersicht 2024'!Y6</f>
        <v>Beteiligungsprojekt</v>
      </c>
      <c r="E8" s="129" t="str">
        <f>'Jahresübersicht 2024'!Z6</f>
        <v>Angebot in Kooperation</v>
      </c>
      <c r="F8" s="129" t="str">
        <f>'Jahresübersicht 2024'!AA6</f>
        <v>Ausflug/Exkursion</v>
      </c>
      <c r="G8" s="129" t="e">
        <f>'Jahresübersicht 2024'!#REF!</f>
        <v>#REF!</v>
      </c>
      <c r="H8" s="129" t="e">
        <f>'Jahresübersicht 2024'!#REF!</f>
        <v>#REF!</v>
      </c>
      <c r="I8" s="129" t="e">
        <f>'Jahresübersicht 2024'!#REF!</f>
        <v>#REF!</v>
      </c>
      <c r="J8" s="129" t="e">
        <f>'Jahresübersicht 2024'!#REF!</f>
        <v>#REF!</v>
      </c>
      <c r="K8" s="129" t="e">
        <f>'Jahresübersicht 2024'!#REF!</f>
        <v>#REF!</v>
      </c>
      <c r="L8" s="129" t="e">
        <f>'Jahresübersicht 2024'!#REF!</f>
        <v>#REF!</v>
      </c>
      <c r="M8" s="129" t="e">
        <f>'Jahresübersicht 2024'!#REF!</f>
        <v>#REF!</v>
      </c>
      <c r="N8" s="129" t="e">
        <f>'Jahresübersicht 2024'!#REF!</f>
        <v>#REF!</v>
      </c>
      <c r="O8" s="129" t="str">
        <f>'Jahresübersicht 2024'!AB6</f>
        <v>Fahrt mit Übernachtung</v>
      </c>
    </row>
    <row r="9" spans="1:15" x14ac:dyDescent="0.3">
      <c r="A9" s="22">
        <f>'Jahresübersicht 2024'!V20</f>
        <v>0</v>
      </c>
      <c r="B9" s="22">
        <f>'Jahresübersicht 2024'!W20</f>
        <v>0</v>
      </c>
      <c r="C9" s="22">
        <f>'Jahresübersicht 2024'!X20</f>
        <v>0</v>
      </c>
      <c r="D9" s="22">
        <f>'Jahresübersicht 2024'!Y20</f>
        <v>0</v>
      </c>
      <c r="E9" s="22">
        <f>'Jahresübersicht 2024'!Z20</f>
        <v>0</v>
      </c>
      <c r="F9" s="22">
        <f>'Jahresübersicht 2024'!AA20</f>
        <v>0</v>
      </c>
      <c r="G9" s="22" t="e">
        <f>'Jahresübersicht 2024'!#REF!</f>
        <v>#REF!</v>
      </c>
      <c r="H9" s="22" t="e">
        <f>'Jahresübersicht 2024'!#REF!</f>
        <v>#REF!</v>
      </c>
      <c r="I9" s="22" t="e">
        <f>'Jahresübersicht 2024'!#REF!</f>
        <v>#REF!</v>
      </c>
      <c r="J9" s="22" t="e">
        <f>'Jahresübersicht 2024'!#REF!</f>
        <v>#REF!</v>
      </c>
      <c r="K9" s="22" t="e">
        <f>'Jahresübersicht 2024'!#REF!</f>
        <v>#REF!</v>
      </c>
      <c r="L9" s="22" t="e">
        <f>'Jahresübersicht 2024'!#REF!</f>
        <v>#REF!</v>
      </c>
      <c r="M9" s="22" t="e">
        <f>'Jahresübersicht 2024'!#REF!</f>
        <v>#REF!</v>
      </c>
      <c r="N9" s="22" t="e">
        <f>'Jahresübersicht 2024'!#REF!</f>
        <v>#REF!</v>
      </c>
      <c r="O9" s="22">
        <f>'Jahresübersicht 2024'!AB20</f>
        <v>0</v>
      </c>
    </row>
    <row r="10" spans="1:15" x14ac:dyDescent="0.3">
      <c r="A10" s="18"/>
      <c r="B10" s="18"/>
      <c r="C10" s="18"/>
      <c r="D10" s="18"/>
      <c r="E10" s="18"/>
      <c r="F10" s="18"/>
      <c r="G10" s="18"/>
      <c r="H10" s="18"/>
      <c r="I10" s="15"/>
      <c r="J10" s="15"/>
      <c r="K10" s="15"/>
    </row>
    <row r="11" spans="1:15" ht="14.5" thickBot="1" x14ac:dyDescent="0.35">
      <c r="A11" s="18"/>
      <c r="B11" s="18"/>
      <c r="C11" s="18"/>
      <c r="D11" s="18"/>
      <c r="E11" s="18"/>
      <c r="F11" s="18"/>
      <c r="G11" s="18"/>
      <c r="H11" s="18"/>
      <c r="I11" s="15"/>
      <c r="J11" s="15"/>
      <c r="K11" s="15"/>
    </row>
    <row r="12" spans="1:15" ht="14.5" thickBot="1" x14ac:dyDescent="0.35">
      <c r="A12" s="139" t="s">
        <v>66</v>
      </c>
      <c r="B12" s="142"/>
      <c r="C12" s="142"/>
      <c r="D12" s="142"/>
      <c r="E12" s="142"/>
      <c r="F12" s="143"/>
      <c r="G12" s="18"/>
      <c r="H12" s="18"/>
      <c r="I12" s="18"/>
      <c r="J12" s="18"/>
      <c r="K12" s="18"/>
    </row>
    <row r="13" spans="1:15" ht="37.5" x14ac:dyDescent="0.3">
      <c r="A13" s="129" t="str">
        <f>'Jahresübersicht 2024'!AD6</f>
        <v>selbstverwalteten Gruppen</v>
      </c>
      <c r="B13" s="129" t="str">
        <f>'Jahresübersicht 2024'!AE6</f>
        <v>Veranstaltungen</v>
      </c>
      <c r="C13" s="129" t="e">
        <f>'Jahresübersicht 2024'!#REF!</f>
        <v>#REF!</v>
      </c>
      <c r="D13" s="129" t="e">
        <f>'Jahresübersicht 2024'!#REF!</f>
        <v>#REF!</v>
      </c>
      <c r="E13" s="129" t="e">
        <f>'Jahresübersicht 2024'!#REF!</f>
        <v>#REF!</v>
      </c>
      <c r="F13" s="129" t="str">
        <f>'Jahresübersicht 2024'!AF6</f>
        <v xml:space="preserve">Nutzung durch Gemeinwesen </v>
      </c>
      <c r="G13" s="19"/>
      <c r="H13" s="19"/>
      <c r="I13" s="19"/>
      <c r="J13" s="19"/>
      <c r="K13" s="19"/>
    </row>
    <row r="14" spans="1:15" x14ac:dyDescent="0.3">
      <c r="A14" s="17">
        <f>'Jahresübersicht 2024'!AD20</f>
        <v>0</v>
      </c>
      <c r="B14" s="17">
        <f>'Jahresübersicht 2024'!AE20</f>
        <v>0</v>
      </c>
      <c r="C14" s="17" t="e">
        <f>'Jahresübersicht 2024'!#REF!</f>
        <v>#REF!</v>
      </c>
      <c r="D14" s="17" t="e">
        <f>'Jahresübersicht 2024'!#REF!</f>
        <v>#REF!</v>
      </c>
      <c r="E14" s="17" t="e">
        <f>'Jahresübersicht 2024'!#REF!</f>
        <v>#REF!</v>
      </c>
      <c r="F14" s="17">
        <f>'Jahresübersicht 2024'!AF20</f>
        <v>0</v>
      </c>
      <c r="G14" s="18"/>
      <c r="H14" s="18"/>
      <c r="I14" s="18"/>
      <c r="J14" s="18"/>
      <c r="K14" s="18"/>
    </row>
    <row r="17" spans="1:4" ht="14.5" thickBot="1" x14ac:dyDescent="0.35">
      <c r="A17" s="21" t="s">
        <v>70</v>
      </c>
      <c r="B17" s="18"/>
      <c r="C17" s="18"/>
      <c r="D17" s="18"/>
    </row>
    <row r="18" spans="1:4" ht="14.5" thickBot="1" x14ac:dyDescent="0.35">
      <c r="A18" s="139" t="s">
        <v>62</v>
      </c>
      <c r="B18" s="142"/>
      <c r="C18" s="142"/>
      <c r="D18" s="143"/>
    </row>
    <row r="19" spans="1:4" x14ac:dyDescent="0.3">
      <c r="A19" s="23"/>
      <c r="B19" s="144" t="s">
        <v>71</v>
      </c>
      <c r="C19" s="129" t="s">
        <v>72</v>
      </c>
      <c r="D19" s="129" t="s">
        <v>1</v>
      </c>
    </row>
    <row r="20" spans="1:4" x14ac:dyDescent="0.3">
      <c r="A20" s="16" t="s">
        <v>7</v>
      </c>
      <c r="B20" s="22">
        <f>'Jahresübersicht 2024'!B8</f>
        <v>0</v>
      </c>
      <c r="C20" s="17">
        <f>'Jahresübersicht 2024'!C8</f>
        <v>0</v>
      </c>
      <c r="D20" s="17">
        <f>'Jahresübersicht 2024'!D8</f>
        <v>0</v>
      </c>
    </row>
    <row r="21" spans="1:4" x14ac:dyDescent="0.3">
      <c r="A21" s="16" t="s">
        <v>8</v>
      </c>
      <c r="B21" s="22">
        <f>'Jahresübersicht 2024'!B9</f>
        <v>0</v>
      </c>
      <c r="C21" s="17">
        <f>'Jahresübersicht 2024'!C9</f>
        <v>0</v>
      </c>
      <c r="D21" s="22">
        <f>'Jahresübersicht 2024'!D9</f>
        <v>0</v>
      </c>
    </row>
    <row r="22" spans="1:4" x14ac:dyDescent="0.3">
      <c r="A22" s="16" t="s">
        <v>9</v>
      </c>
      <c r="B22" s="22">
        <f>'Jahresübersicht 2024'!B10</f>
        <v>0</v>
      </c>
      <c r="C22" s="17">
        <f>'Jahresübersicht 2024'!C10</f>
        <v>0</v>
      </c>
      <c r="D22" s="22">
        <f>'Jahresübersicht 2024'!D10</f>
        <v>0</v>
      </c>
    </row>
    <row r="23" spans="1:4" x14ac:dyDescent="0.3">
      <c r="A23" s="16" t="s">
        <v>10</v>
      </c>
      <c r="B23" s="22">
        <f>'Jahresübersicht 2024'!B11</f>
        <v>0</v>
      </c>
      <c r="C23" s="17">
        <f>'Jahresübersicht 2024'!C11</f>
        <v>0</v>
      </c>
      <c r="D23" s="22">
        <f>'Jahresübersicht 2024'!D11</f>
        <v>0</v>
      </c>
    </row>
    <row r="24" spans="1:4" x14ac:dyDescent="0.3">
      <c r="A24" s="16" t="s">
        <v>11</v>
      </c>
      <c r="B24" s="22">
        <f>'Jahresübersicht 2024'!B12</f>
        <v>0</v>
      </c>
      <c r="C24" s="17">
        <f>'Jahresübersicht 2024'!C12</f>
        <v>0</v>
      </c>
      <c r="D24" s="22">
        <f>'Jahresübersicht 2024'!D12</f>
        <v>0</v>
      </c>
    </row>
    <row r="25" spans="1:4" x14ac:dyDescent="0.3">
      <c r="A25" s="16" t="s">
        <v>12</v>
      </c>
      <c r="B25" s="22">
        <f>'Jahresübersicht 2024'!B13</f>
        <v>0</v>
      </c>
      <c r="C25" s="17">
        <f>'Jahresübersicht 2024'!C13</f>
        <v>0</v>
      </c>
      <c r="D25" s="22">
        <f>'Jahresübersicht 2024'!D13</f>
        <v>0</v>
      </c>
    </row>
    <row r="26" spans="1:4" x14ac:dyDescent="0.3">
      <c r="A26" s="16" t="s">
        <v>13</v>
      </c>
      <c r="B26" s="22">
        <f>'Jahresübersicht 2024'!B14</f>
        <v>0</v>
      </c>
      <c r="C26" s="17">
        <f>'Jahresübersicht 2024'!C14</f>
        <v>0</v>
      </c>
      <c r="D26" s="22">
        <f>'Jahresübersicht 2024'!D14</f>
        <v>0</v>
      </c>
    </row>
    <row r="27" spans="1:4" x14ac:dyDescent="0.3">
      <c r="A27" s="16" t="s">
        <v>14</v>
      </c>
      <c r="B27" s="22">
        <f>'Jahresübersicht 2024'!B15</f>
        <v>0</v>
      </c>
      <c r="C27" s="17">
        <f>'Jahresübersicht 2024'!C15</f>
        <v>0</v>
      </c>
      <c r="D27" s="22">
        <f>'Jahresübersicht 2024'!D15</f>
        <v>0</v>
      </c>
    </row>
    <row r="28" spans="1:4" x14ac:dyDescent="0.3">
      <c r="A28" s="16" t="s">
        <v>15</v>
      </c>
      <c r="B28" s="22">
        <f>'Jahresübersicht 2024'!B16</f>
        <v>0</v>
      </c>
      <c r="C28" s="17">
        <f>'Jahresübersicht 2024'!C16</f>
        <v>0</v>
      </c>
      <c r="D28" s="22">
        <f>'Jahresübersicht 2024'!D16</f>
        <v>0</v>
      </c>
    </row>
    <row r="29" spans="1:4" x14ac:dyDescent="0.3">
      <c r="A29" s="16" t="s">
        <v>16</v>
      </c>
      <c r="B29" s="22">
        <f>'Jahresübersicht 2024'!B17</f>
        <v>0</v>
      </c>
      <c r="C29" s="17">
        <f>'Jahresübersicht 2024'!C17</f>
        <v>0</v>
      </c>
      <c r="D29" s="22">
        <f>'Jahresübersicht 2024'!D17</f>
        <v>0</v>
      </c>
    </row>
    <row r="30" spans="1:4" x14ac:dyDescent="0.3">
      <c r="A30" s="16" t="s">
        <v>17</v>
      </c>
      <c r="B30" s="22">
        <f>'Jahresübersicht 2024'!B18</f>
        <v>0</v>
      </c>
      <c r="C30" s="17">
        <f>'Jahresübersicht 2024'!C18</f>
        <v>0</v>
      </c>
      <c r="D30" s="22">
        <f>'Jahresübersicht 2024'!D18</f>
        <v>0</v>
      </c>
    </row>
    <row r="31" spans="1:4" x14ac:dyDescent="0.3">
      <c r="A31" s="16" t="s">
        <v>18</v>
      </c>
      <c r="B31" s="22">
        <f>'Jahresübersicht 2024'!B19</f>
        <v>0</v>
      </c>
      <c r="C31" s="17">
        <f>'Jahresübersicht 2024'!C19</f>
        <v>0</v>
      </c>
      <c r="D31" s="22">
        <f>'Jahresübersicht 2024'!D19</f>
        <v>0</v>
      </c>
    </row>
    <row r="33" spans="1:8" ht="14.5" thickBot="1" x14ac:dyDescent="0.35"/>
    <row r="34" spans="1:8" ht="14.5" thickBot="1" x14ac:dyDescent="0.35">
      <c r="A34" s="130" t="s">
        <v>103</v>
      </c>
      <c r="B34" s="132"/>
      <c r="C34" s="136"/>
      <c r="D34" s="136"/>
      <c r="E34" s="131"/>
      <c r="F34" s="131"/>
      <c r="G34" s="131"/>
      <c r="H34" s="137"/>
    </row>
    <row r="35" spans="1:8" x14ac:dyDescent="0.3">
      <c r="B35" s="23" t="s">
        <v>3</v>
      </c>
      <c r="C35" s="134" t="s">
        <v>63</v>
      </c>
      <c r="D35" s="135" t="s">
        <v>64</v>
      </c>
      <c r="E35" s="23" t="s">
        <v>4</v>
      </c>
      <c r="F35" s="23" t="s">
        <v>5</v>
      </c>
      <c r="G35" s="23" t="s">
        <v>6</v>
      </c>
      <c r="H35" s="23" t="s">
        <v>58</v>
      </c>
    </row>
    <row r="36" spans="1:8" x14ac:dyDescent="0.3">
      <c r="A36" s="16" t="s">
        <v>7</v>
      </c>
      <c r="B36" s="22">
        <f>'Jahresübersicht 2024'!F8</f>
        <v>0</v>
      </c>
      <c r="C36" s="22">
        <f>'Jahresübersicht 2024'!G8</f>
        <v>0</v>
      </c>
      <c r="D36" s="22">
        <f>'Jahresübersicht 2024'!H8</f>
        <v>0</v>
      </c>
      <c r="E36" s="22">
        <f>'Jahresübersicht 2024'!I8+'Jahresübersicht 2024'!J8+'Jahresübersicht 2024'!K8</f>
        <v>0</v>
      </c>
      <c r="F36" s="22">
        <f>'Jahresübersicht 2024'!L8+'Jahresübersicht 2024'!M8+'Jahresübersicht 2024'!N8</f>
        <v>0</v>
      </c>
      <c r="G36" s="22">
        <f>'Jahresübersicht 2024'!O8+'Jahresübersicht 2024'!P8+'Jahresübersicht 2024'!Q8</f>
        <v>0</v>
      </c>
      <c r="H36" s="22">
        <f>'Jahresübersicht 2024'!R8+'Jahresübersicht 2024'!S8+'Jahresübersicht 2024'!T8</f>
        <v>0</v>
      </c>
    </row>
    <row r="37" spans="1:8" x14ac:dyDescent="0.3">
      <c r="A37" s="16" t="s">
        <v>8</v>
      </c>
      <c r="B37" s="22">
        <f>'Jahresübersicht 2024'!F9</f>
        <v>0</v>
      </c>
      <c r="C37" s="22">
        <f>'Jahresübersicht 2024'!G9</f>
        <v>0</v>
      </c>
      <c r="D37" s="22">
        <f>'Jahresübersicht 2024'!H9</f>
        <v>0</v>
      </c>
      <c r="E37" s="22">
        <f>'Jahresübersicht 2024'!I9+'Jahresübersicht 2024'!J9+'Jahresübersicht 2024'!K9</f>
        <v>0</v>
      </c>
      <c r="F37" s="22">
        <f>'Jahresübersicht 2024'!L9+'Jahresübersicht 2024'!M9+'Jahresübersicht 2024'!N9</f>
        <v>0</v>
      </c>
      <c r="G37" s="22">
        <f>'Jahresübersicht 2024'!O9+'Jahresübersicht 2024'!P9+'Jahresübersicht 2024'!Q9</f>
        <v>0</v>
      </c>
      <c r="H37" s="22">
        <f>'Jahresübersicht 2024'!R9+'Jahresübersicht 2024'!S9+'Jahresübersicht 2024'!T9</f>
        <v>0</v>
      </c>
    </row>
    <row r="38" spans="1:8" x14ac:dyDescent="0.3">
      <c r="A38" s="16" t="s">
        <v>9</v>
      </c>
      <c r="B38" s="22">
        <f>'Jahresübersicht 2024'!F10</f>
        <v>0</v>
      </c>
      <c r="C38" s="22">
        <f>'Jahresübersicht 2024'!G10</f>
        <v>0</v>
      </c>
      <c r="D38" s="22">
        <f>'Jahresübersicht 2024'!H10</f>
        <v>0</v>
      </c>
      <c r="E38" s="22">
        <f>'Jahresübersicht 2024'!I10+'Jahresübersicht 2024'!J10+'Jahresübersicht 2024'!K10</f>
        <v>0</v>
      </c>
      <c r="F38" s="22">
        <f>'Jahresübersicht 2024'!L10+'Jahresübersicht 2024'!M10+'Jahresübersicht 2024'!N10</f>
        <v>0</v>
      </c>
      <c r="G38" s="22">
        <f>'Jahresübersicht 2024'!O10+'Jahresübersicht 2024'!P10+'Jahresübersicht 2024'!Q10</f>
        <v>0</v>
      </c>
      <c r="H38" s="22">
        <f>'Jahresübersicht 2024'!R10+'Jahresübersicht 2024'!S10+'Jahresübersicht 2024'!T10</f>
        <v>0</v>
      </c>
    </row>
    <row r="39" spans="1:8" x14ac:dyDescent="0.3">
      <c r="A39" s="16" t="s">
        <v>10</v>
      </c>
      <c r="B39" s="22">
        <f>'Jahresübersicht 2024'!F11</f>
        <v>0</v>
      </c>
      <c r="C39" s="22">
        <f>'Jahresübersicht 2024'!G11</f>
        <v>0</v>
      </c>
      <c r="D39" s="22">
        <f>'Jahresübersicht 2024'!H11</f>
        <v>0</v>
      </c>
      <c r="E39" s="22">
        <f>'Jahresübersicht 2024'!I11+'Jahresübersicht 2024'!J11+'Jahresübersicht 2024'!K11</f>
        <v>0</v>
      </c>
      <c r="F39" s="22">
        <f>'Jahresübersicht 2024'!L11+'Jahresübersicht 2024'!M11+'Jahresübersicht 2024'!N11</f>
        <v>0</v>
      </c>
      <c r="G39" s="22">
        <f>'Jahresübersicht 2024'!O11+'Jahresübersicht 2024'!P11+'Jahresübersicht 2024'!Q11</f>
        <v>0</v>
      </c>
      <c r="H39" s="22">
        <f>'Jahresübersicht 2024'!R11+'Jahresübersicht 2024'!S11+'Jahresübersicht 2024'!T11</f>
        <v>0</v>
      </c>
    </row>
    <row r="40" spans="1:8" x14ac:dyDescent="0.3">
      <c r="A40" s="16" t="s">
        <v>11</v>
      </c>
      <c r="B40" s="22">
        <f>'Jahresübersicht 2024'!F12</f>
        <v>0</v>
      </c>
      <c r="C40" s="22">
        <f>'Jahresübersicht 2024'!G12</f>
        <v>0</v>
      </c>
      <c r="D40" s="22">
        <f>'Jahresübersicht 2024'!H12</f>
        <v>0</v>
      </c>
      <c r="E40" s="22">
        <f>'Jahresübersicht 2024'!I12+'Jahresübersicht 2024'!J12+'Jahresübersicht 2024'!K12</f>
        <v>0</v>
      </c>
      <c r="F40" s="22">
        <f>'Jahresübersicht 2024'!L12+'Jahresübersicht 2024'!M12+'Jahresübersicht 2024'!N12</f>
        <v>0</v>
      </c>
      <c r="G40" s="22">
        <f>'Jahresübersicht 2024'!O12+'Jahresübersicht 2024'!P12+'Jahresübersicht 2024'!Q12</f>
        <v>0</v>
      </c>
      <c r="H40" s="22">
        <f>'Jahresübersicht 2024'!R12+'Jahresübersicht 2024'!S12+'Jahresübersicht 2024'!T12</f>
        <v>0</v>
      </c>
    </row>
    <row r="41" spans="1:8" x14ac:dyDescent="0.3">
      <c r="A41" s="16" t="s">
        <v>12</v>
      </c>
      <c r="B41" s="22">
        <f>'Jahresübersicht 2024'!F13</f>
        <v>0</v>
      </c>
      <c r="C41" s="22">
        <f>'Jahresübersicht 2024'!G13</f>
        <v>0</v>
      </c>
      <c r="D41" s="22">
        <f>'Jahresübersicht 2024'!H13</f>
        <v>0</v>
      </c>
      <c r="E41" s="22">
        <f>'Jahresübersicht 2024'!I13+'Jahresübersicht 2024'!J13+'Jahresübersicht 2024'!K13</f>
        <v>0</v>
      </c>
      <c r="F41" s="22">
        <f>'Jahresübersicht 2024'!L13+'Jahresübersicht 2024'!M13+'Jahresübersicht 2024'!N13</f>
        <v>0</v>
      </c>
      <c r="G41" s="22">
        <f>'Jahresübersicht 2024'!O13+'Jahresübersicht 2024'!P13+'Jahresübersicht 2024'!Q13</f>
        <v>0</v>
      </c>
      <c r="H41" s="22">
        <f>'Jahresübersicht 2024'!R13+'Jahresübersicht 2024'!S13+'Jahresübersicht 2024'!T13</f>
        <v>0</v>
      </c>
    </row>
    <row r="42" spans="1:8" x14ac:dyDescent="0.3">
      <c r="A42" s="16" t="s">
        <v>13</v>
      </c>
      <c r="B42" s="22">
        <f>'Jahresübersicht 2024'!F14</f>
        <v>0</v>
      </c>
      <c r="C42" s="22">
        <f>'Jahresübersicht 2024'!G14</f>
        <v>0</v>
      </c>
      <c r="D42" s="22">
        <f>'Jahresübersicht 2024'!H14</f>
        <v>0</v>
      </c>
      <c r="E42" s="22">
        <f>'Jahresübersicht 2024'!I14+'Jahresübersicht 2024'!J14+'Jahresübersicht 2024'!K14</f>
        <v>0</v>
      </c>
      <c r="F42" s="22">
        <f>'Jahresübersicht 2024'!L14+'Jahresübersicht 2024'!M14+'Jahresübersicht 2024'!N14</f>
        <v>0</v>
      </c>
      <c r="G42" s="22">
        <f>'Jahresübersicht 2024'!O14+'Jahresübersicht 2024'!P14+'Jahresübersicht 2024'!Q14</f>
        <v>0</v>
      </c>
      <c r="H42" s="22">
        <f>'Jahresübersicht 2024'!R14+'Jahresübersicht 2024'!S14+'Jahresübersicht 2024'!T14</f>
        <v>0</v>
      </c>
    </row>
    <row r="43" spans="1:8" x14ac:dyDescent="0.3">
      <c r="A43" s="16" t="s">
        <v>14</v>
      </c>
      <c r="B43" s="22">
        <f>'Jahresübersicht 2024'!F15</f>
        <v>0</v>
      </c>
      <c r="C43" s="22">
        <f>'Jahresübersicht 2024'!G15</f>
        <v>0</v>
      </c>
      <c r="D43" s="22">
        <f>'Jahresübersicht 2024'!H15</f>
        <v>0</v>
      </c>
      <c r="E43" s="22">
        <f>'Jahresübersicht 2024'!I15+'Jahresübersicht 2024'!J15+'Jahresübersicht 2024'!K15</f>
        <v>0</v>
      </c>
      <c r="F43" s="22">
        <f>'Jahresübersicht 2024'!L15+'Jahresübersicht 2024'!M15+'Jahresübersicht 2024'!N15</f>
        <v>0</v>
      </c>
      <c r="G43" s="22">
        <f>'Jahresübersicht 2024'!O15+'Jahresübersicht 2024'!P15+'Jahresübersicht 2024'!Q15</f>
        <v>0</v>
      </c>
      <c r="H43" s="22">
        <f>'Jahresübersicht 2024'!R15+'Jahresübersicht 2024'!S15+'Jahresübersicht 2024'!T15</f>
        <v>0</v>
      </c>
    </row>
    <row r="44" spans="1:8" x14ac:dyDescent="0.3">
      <c r="A44" s="16" t="s">
        <v>15</v>
      </c>
      <c r="B44" s="22">
        <f>'Jahresübersicht 2024'!F16</f>
        <v>0</v>
      </c>
      <c r="C44" s="22">
        <f>'Jahresübersicht 2024'!G16</f>
        <v>0</v>
      </c>
      <c r="D44" s="22">
        <f>'Jahresübersicht 2024'!H16</f>
        <v>0</v>
      </c>
      <c r="E44" s="22">
        <f>'Jahresübersicht 2024'!I16+'Jahresübersicht 2024'!J16+'Jahresübersicht 2024'!K16</f>
        <v>0</v>
      </c>
      <c r="F44" s="22">
        <f>'Jahresübersicht 2024'!L16+'Jahresübersicht 2024'!M16+'Jahresübersicht 2024'!N16</f>
        <v>0</v>
      </c>
      <c r="G44" s="22">
        <f>'Jahresübersicht 2024'!O16+'Jahresübersicht 2024'!P16+'Jahresübersicht 2024'!Q16</f>
        <v>0</v>
      </c>
      <c r="H44" s="22">
        <f>'Jahresübersicht 2024'!R16+'Jahresübersicht 2024'!S16+'Jahresübersicht 2024'!T16</f>
        <v>0</v>
      </c>
    </row>
    <row r="45" spans="1:8" x14ac:dyDescent="0.3">
      <c r="A45" s="16" t="s">
        <v>16</v>
      </c>
      <c r="B45" s="22">
        <f>'Jahresübersicht 2024'!F17</f>
        <v>0</v>
      </c>
      <c r="C45" s="22">
        <f>'Jahresübersicht 2024'!G17</f>
        <v>0</v>
      </c>
      <c r="D45" s="22">
        <f>'Jahresübersicht 2024'!H17</f>
        <v>0</v>
      </c>
      <c r="E45" s="22">
        <f>'Jahresübersicht 2024'!I17+'Jahresübersicht 2024'!J17+'Jahresübersicht 2024'!K17</f>
        <v>0</v>
      </c>
      <c r="F45" s="22">
        <f>'Jahresübersicht 2024'!L17+'Jahresübersicht 2024'!M17+'Jahresübersicht 2024'!N17</f>
        <v>0</v>
      </c>
      <c r="G45" s="22">
        <f>'Jahresübersicht 2024'!O17+'Jahresübersicht 2024'!P17+'Jahresübersicht 2024'!Q17</f>
        <v>0</v>
      </c>
      <c r="H45" s="22">
        <f>'Jahresübersicht 2024'!R17+'Jahresübersicht 2024'!S17+'Jahresübersicht 2024'!T17</f>
        <v>0</v>
      </c>
    </row>
    <row r="46" spans="1:8" x14ac:dyDescent="0.3">
      <c r="A46" s="16" t="s">
        <v>17</v>
      </c>
      <c r="B46" s="22">
        <f>'Jahresübersicht 2024'!F18</f>
        <v>0</v>
      </c>
      <c r="C46" s="22">
        <f>'Jahresübersicht 2024'!G18</f>
        <v>0</v>
      </c>
      <c r="D46" s="22">
        <f>'Jahresübersicht 2024'!H18</f>
        <v>0</v>
      </c>
      <c r="E46" s="22">
        <f>'Jahresübersicht 2024'!I18+'Jahresübersicht 2024'!J18+'Jahresübersicht 2024'!K18</f>
        <v>0</v>
      </c>
      <c r="F46" s="22">
        <f>'Jahresübersicht 2024'!L18+'Jahresübersicht 2024'!M18+'Jahresübersicht 2024'!N18</f>
        <v>0</v>
      </c>
      <c r="G46" s="22">
        <f>'Jahresübersicht 2024'!O18+'Jahresübersicht 2024'!P18+'Jahresübersicht 2024'!Q18</f>
        <v>0</v>
      </c>
      <c r="H46" s="22">
        <f>'Jahresübersicht 2024'!R18+'Jahresübersicht 2024'!S18+'Jahresübersicht 2024'!T18</f>
        <v>0</v>
      </c>
    </row>
    <row r="47" spans="1:8" x14ac:dyDescent="0.3">
      <c r="A47" s="16" t="s">
        <v>18</v>
      </c>
      <c r="B47" s="22">
        <f>'Jahresübersicht 2024'!F19</f>
        <v>0</v>
      </c>
      <c r="C47" s="22">
        <f>'Jahresübersicht 2024'!G19</f>
        <v>0</v>
      </c>
      <c r="D47" s="22">
        <f>'Jahresübersicht 2024'!H19</f>
        <v>0</v>
      </c>
      <c r="E47" s="22">
        <f>'Jahresübersicht 2024'!I19+'Jahresübersicht 2024'!J19+'Jahresübersicht 2024'!K19</f>
        <v>0</v>
      </c>
      <c r="F47" s="22">
        <f>'Jahresübersicht 2024'!L19+'Jahresübersicht 2024'!M19+'Jahresübersicht 2024'!N19</f>
        <v>0</v>
      </c>
      <c r="G47" s="22">
        <f>'Jahresübersicht 2024'!O19+'Jahresübersicht 2024'!P19+'Jahresübersicht 2024'!Q19</f>
        <v>0</v>
      </c>
      <c r="H47" s="22">
        <f>'Jahresübersicht 2024'!R19+'Jahresübersicht 2024'!S19+'Jahresübersicht 2024'!T19</f>
        <v>0</v>
      </c>
    </row>
    <row r="48" spans="1:8" ht="14.5" thickBot="1" x14ac:dyDescent="0.35"/>
    <row r="49" spans="1:16" ht="14.5" thickBot="1" x14ac:dyDescent="0.35">
      <c r="A49" s="147" t="s">
        <v>104</v>
      </c>
      <c r="B49" s="148"/>
      <c r="C49" s="148"/>
      <c r="D49" s="148"/>
      <c r="E49" s="148"/>
      <c r="F49" s="148"/>
      <c r="G49" s="148"/>
      <c r="H49" s="148"/>
      <c r="I49" s="148"/>
      <c r="J49" s="148"/>
      <c r="K49" s="148"/>
      <c r="L49" s="148"/>
      <c r="M49" s="148"/>
      <c r="N49" s="148"/>
      <c r="O49" s="148"/>
      <c r="P49" s="149"/>
    </row>
    <row r="50" spans="1:16" x14ac:dyDescent="0.3">
      <c r="A50" s="20"/>
      <c r="B50" s="145" t="str">
        <f>'Jahresübersicht 2024'!V6</f>
        <v>Einzelarbeit</v>
      </c>
      <c r="C50" s="146" t="str">
        <f>'Jahresübersicht 2024'!W6</f>
        <v>offenes Angebot</v>
      </c>
      <c r="D50" s="145" t="str">
        <f>'Jahresübersicht 2024'!X6</f>
        <v>Gruppenangebot</v>
      </c>
      <c r="E50" s="146" t="str">
        <f>'Jahresübersicht 2024'!Y6</f>
        <v>Beteiligungsprojekt</v>
      </c>
      <c r="F50" s="145" t="str">
        <f>'Jahresübersicht 2024'!Z6</f>
        <v>Angebot in Kooperation</v>
      </c>
      <c r="G50" s="146" t="str">
        <f>'Jahresübersicht 2024'!AA6</f>
        <v>Ausflug/Exkursion</v>
      </c>
      <c r="H50" s="145" t="e">
        <f>'Jahresübersicht 2024'!#REF!</f>
        <v>#REF!</v>
      </c>
      <c r="I50" s="146" t="e">
        <f>'Jahresübersicht 2024'!#REF!</f>
        <v>#REF!</v>
      </c>
      <c r="J50" s="145" t="e">
        <f>'Jahresübersicht 2024'!#REF!</f>
        <v>#REF!</v>
      </c>
      <c r="K50" s="146" t="e">
        <f>'Jahresübersicht 2024'!#REF!</f>
        <v>#REF!</v>
      </c>
      <c r="L50" s="145" t="e">
        <f>'Jahresübersicht 2024'!#REF!</f>
        <v>#REF!</v>
      </c>
      <c r="M50" s="146" t="e">
        <f>'Jahresübersicht 2024'!#REF!</f>
        <v>#REF!</v>
      </c>
      <c r="N50" s="145" t="e">
        <f>'Jahresübersicht 2024'!#REF!</f>
        <v>#REF!</v>
      </c>
      <c r="O50" s="146" t="e">
        <f>'Jahresübersicht 2024'!#REF!</f>
        <v>#REF!</v>
      </c>
      <c r="P50" s="145" t="str">
        <f>'Jahresübersicht 2024'!AB6</f>
        <v>Fahrt mit Übernachtung</v>
      </c>
    </row>
    <row r="51" spans="1:16" x14ac:dyDescent="0.3">
      <c r="A51" s="23" t="s">
        <v>7</v>
      </c>
      <c r="B51" s="22">
        <f>'Jahresübersicht 2024'!V8</f>
        <v>0</v>
      </c>
      <c r="C51" s="22">
        <f>'Jahresübersicht 2024'!W8</f>
        <v>0</v>
      </c>
      <c r="D51" s="22">
        <f>'Jahresübersicht 2024'!X8</f>
        <v>0</v>
      </c>
      <c r="E51" s="22">
        <f>'Jahresübersicht 2024'!Y8</f>
        <v>0</v>
      </c>
      <c r="F51" s="22">
        <f>'Jahresübersicht 2024'!Z8</f>
        <v>0</v>
      </c>
      <c r="G51" s="22">
        <f>'Jahresübersicht 2024'!AA8</f>
        <v>0</v>
      </c>
      <c r="H51" s="22" t="e">
        <f>'Jahresübersicht 2024'!#REF!</f>
        <v>#REF!</v>
      </c>
      <c r="I51" s="22" t="e">
        <f>'Jahresübersicht 2024'!#REF!</f>
        <v>#REF!</v>
      </c>
      <c r="J51" s="22" t="e">
        <f>'Jahresübersicht 2024'!#REF!</f>
        <v>#REF!</v>
      </c>
      <c r="K51" s="22" t="e">
        <f>'Jahresübersicht 2024'!#REF!</f>
        <v>#REF!</v>
      </c>
      <c r="L51" s="22" t="e">
        <f>'Jahresübersicht 2024'!#REF!</f>
        <v>#REF!</v>
      </c>
      <c r="M51" s="22" t="e">
        <f>'Jahresübersicht 2024'!#REF!</f>
        <v>#REF!</v>
      </c>
      <c r="N51" s="22" t="e">
        <f>'Jahresübersicht 2024'!#REF!</f>
        <v>#REF!</v>
      </c>
      <c r="O51" s="22" t="e">
        <f>'Jahresübersicht 2024'!#REF!</f>
        <v>#REF!</v>
      </c>
      <c r="P51" s="22">
        <f>'Jahresübersicht 2024'!AB8</f>
        <v>0</v>
      </c>
    </row>
    <row r="52" spans="1:16" x14ac:dyDescent="0.3">
      <c r="A52" s="16" t="s">
        <v>8</v>
      </c>
      <c r="B52" s="22">
        <f>'Jahresübersicht 2024'!V9</f>
        <v>0</v>
      </c>
      <c r="C52" s="22">
        <f>'Jahresübersicht 2024'!W9</f>
        <v>0</v>
      </c>
      <c r="D52" s="22">
        <f>'Jahresübersicht 2024'!X9</f>
        <v>0</v>
      </c>
      <c r="E52" s="22">
        <f>'Jahresübersicht 2024'!Y9</f>
        <v>0</v>
      </c>
      <c r="F52" s="22">
        <f>'Jahresübersicht 2024'!Z9</f>
        <v>0</v>
      </c>
      <c r="G52" s="22">
        <f>'Jahresübersicht 2024'!AA9</f>
        <v>0</v>
      </c>
      <c r="H52" s="22" t="e">
        <f>'Jahresübersicht 2024'!#REF!</f>
        <v>#REF!</v>
      </c>
      <c r="I52" s="22" t="e">
        <f>'Jahresübersicht 2024'!#REF!</f>
        <v>#REF!</v>
      </c>
      <c r="J52" s="22" t="e">
        <f>'Jahresübersicht 2024'!#REF!</f>
        <v>#REF!</v>
      </c>
      <c r="K52" s="22" t="e">
        <f>'Jahresübersicht 2024'!#REF!</f>
        <v>#REF!</v>
      </c>
      <c r="L52" s="22" t="e">
        <f>'Jahresübersicht 2024'!#REF!</f>
        <v>#REF!</v>
      </c>
      <c r="M52" s="22" t="e">
        <f>'Jahresübersicht 2024'!#REF!</f>
        <v>#REF!</v>
      </c>
      <c r="N52" s="22" t="e">
        <f>'Jahresübersicht 2024'!#REF!</f>
        <v>#REF!</v>
      </c>
      <c r="O52" s="22" t="e">
        <f>'Jahresübersicht 2024'!#REF!</f>
        <v>#REF!</v>
      </c>
      <c r="P52" s="22">
        <f>'Jahresübersicht 2024'!AB9</f>
        <v>0</v>
      </c>
    </row>
    <row r="53" spans="1:16" x14ac:dyDescent="0.3">
      <c r="A53" s="16" t="s">
        <v>9</v>
      </c>
      <c r="B53" s="22">
        <f>'Jahresübersicht 2024'!V10</f>
        <v>0</v>
      </c>
      <c r="C53" s="22">
        <f>'Jahresübersicht 2024'!W10</f>
        <v>0</v>
      </c>
      <c r="D53" s="22">
        <f>'Jahresübersicht 2024'!X10</f>
        <v>0</v>
      </c>
      <c r="E53" s="22">
        <f>'Jahresübersicht 2024'!Y10</f>
        <v>0</v>
      </c>
      <c r="F53" s="22">
        <f>'Jahresübersicht 2024'!Z10</f>
        <v>0</v>
      </c>
      <c r="G53" s="22">
        <f>'Jahresübersicht 2024'!AA10</f>
        <v>0</v>
      </c>
      <c r="H53" s="22" t="e">
        <f>'Jahresübersicht 2024'!#REF!</f>
        <v>#REF!</v>
      </c>
      <c r="I53" s="22" t="e">
        <f>'Jahresübersicht 2024'!#REF!</f>
        <v>#REF!</v>
      </c>
      <c r="J53" s="22" t="e">
        <f>'Jahresübersicht 2024'!#REF!</f>
        <v>#REF!</v>
      </c>
      <c r="K53" s="22" t="e">
        <f>'Jahresübersicht 2024'!#REF!</f>
        <v>#REF!</v>
      </c>
      <c r="L53" s="22" t="e">
        <f>'Jahresübersicht 2024'!#REF!</f>
        <v>#REF!</v>
      </c>
      <c r="M53" s="22" t="e">
        <f>'Jahresübersicht 2024'!#REF!</f>
        <v>#REF!</v>
      </c>
      <c r="N53" s="22" t="e">
        <f>'Jahresübersicht 2024'!#REF!</f>
        <v>#REF!</v>
      </c>
      <c r="O53" s="22" t="e">
        <f>'Jahresübersicht 2024'!#REF!</f>
        <v>#REF!</v>
      </c>
      <c r="P53" s="22">
        <f>'Jahresübersicht 2024'!AB10</f>
        <v>0</v>
      </c>
    </row>
    <row r="54" spans="1:16" x14ac:dyDescent="0.3">
      <c r="A54" s="16" t="s">
        <v>10</v>
      </c>
      <c r="B54" s="22">
        <f>'Jahresübersicht 2024'!V11</f>
        <v>0</v>
      </c>
      <c r="C54" s="22">
        <f>'Jahresübersicht 2024'!W11</f>
        <v>0</v>
      </c>
      <c r="D54" s="22">
        <f>'Jahresübersicht 2024'!X11</f>
        <v>0</v>
      </c>
      <c r="E54" s="22">
        <f>'Jahresübersicht 2024'!Y11</f>
        <v>0</v>
      </c>
      <c r="F54" s="22">
        <f>'Jahresübersicht 2024'!Z11</f>
        <v>0</v>
      </c>
      <c r="G54" s="22">
        <f>'Jahresübersicht 2024'!AA11</f>
        <v>0</v>
      </c>
      <c r="H54" s="22" t="e">
        <f>'Jahresübersicht 2024'!#REF!</f>
        <v>#REF!</v>
      </c>
      <c r="I54" s="22" t="e">
        <f>'Jahresübersicht 2024'!#REF!</f>
        <v>#REF!</v>
      </c>
      <c r="J54" s="22" t="e">
        <f>'Jahresübersicht 2024'!#REF!</f>
        <v>#REF!</v>
      </c>
      <c r="K54" s="22" t="e">
        <f>'Jahresübersicht 2024'!#REF!</f>
        <v>#REF!</v>
      </c>
      <c r="L54" s="22" t="e">
        <f>'Jahresübersicht 2024'!#REF!</f>
        <v>#REF!</v>
      </c>
      <c r="M54" s="22" t="e">
        <f>'Jahresübersicht 2024'!#REF!</f>
        <v>#REF!</v>
      </c>
      <c r="N54" s="22" t="e">
        <f>'Jahresübersicht 2024'!#REF!</f>
        <v>#REF!</v>
      </c>
      <c r="O54" s="22" t="e">
        <f>'Jahresübersicht 2024'!#REF!</f>
        <v>#REF!</v>
      </c>
      <c r="P54" s="22">
        <f>'Jahresübersicht 2024'!AB11</f>
        <v>0</v>
      </c>
    </row>
    <row r="55" spans="1:16" x14ac:dyDescent="0.3">
      <c r="A55" s="16" t="s">
        <v>11</v>
      </c>
      <c r="B55" s="22">
        <f>'Jahresübersicht 2024'!V12</f>
        <v>0</v>
      </c>
      <c r="C55" s="22">
        <f>'Jahresübersicht 2024'!W12</f>
        <v>0</v>
      </c>
      <c r="D55" s="22">
        <f>'Jahresübersicht 2024'!X12</f>
        <v>0</v>
      </c>
      <c r="E55" s="22">
        <f>'Jahresübersicht 2024'!Y12</f>
        <v>0</v>
      </c>
      <c r="F55" s="22">
        <f>'Jahresübersicht 2024'!Z12</f>
        <v>0</v>
      </c>
      <c r="G55" s="22">
        <f>'Jahresübersicht 2024'!AA12</f>
        <v>0</v>
      </c>
      <c r="H55" s="22" t="e">
        <f>'Jahresübersicht 2024'!#REF!</f>
        <v>#REF!</v>
      </c>
      <c r="I55" s="22" t="e">
        <f>'Jahresübersicht 2024'!#REF!</f>
        <v>#REF!</v>
      </c>
      <c r="J55" s="22" t="e">
        <f>'Jahresübersicht 2024'!#REF!</f>
        <v>#REF!</v>
      </c>
      <c r="K55" s="22" t="e">
        <f>'Jahresübersicht 2024'!#REF!</f>
        <v>#REF!</v>
      </c>
      <c r="L55" s="22" t="e">
        <f>'Jahresübersicht 2024'!#REF!</f>
        <v>#REF!</v>
      </c>
      <c r="M55" s="22" t="e">
        <f>'Jahresübersicht 2024'!#REF!</f>
        <v>#REF!</v>
      </c>
      <c r="N55" s="22" t="e">
        <f>'Jahresübersicht 2024'!#REF!</f>
        <v>#REF!</v>
      </c>
      <c r="O55" s="22" t="e">
        <f>'Jahresübersicht 2024'!#REF!</f>
        <v>#REF!</v>
      </c>
      <c r="P55" s="22">
        <f>'Jahresübersicht 2024'!AB12</f>
        <v>0</v>
      </c>
    </row>
    <row r="56" spans="1:16" x14ac:dyDescent="0.3">
      <c r="A56" s="16" t="s">
        <v>12</v>
      </c>
      <c r="B56" s="22">
        <f>'Jahresübersicht 2024'!V13</f>
        <v>0</v>
      </c>
      <c r="C56" s="22">
        <f>'Jahresübersicht 2024'!W13</f>
        <v>0</v>
      </c>
      <c r="D56" s="22">
        <f>'Jahresübersicht 2024'!X13</f>
        <v>0</v>
      </c>
      <c r="E56" s="22">
        <f>'Jahresübersicht 2024'!Y13</f>
        <v>0</v>
      </c>
      <c r="F56" s="22">
        <f>'Jahresübersicht 2024'!Z13</f>
        <v>0</v>
      </c>
      <c r="G56" s="22">
        <f>'Jahresübersicht 2024'!AA13</f>
        <v>0</v>
      </c>
      <c r="H56" s="22" t="e">
        <f>'Jahresübersicht 2024'!#REF!</f>
        <v>#REF!</v>
      </c>
      <c r="I56" s="22" t="e">
        <f>'Jahresübersicht 2024'!#REF!</f>
        <v>#REF!</v>
      </c>
      <c r="J56" s="22" t="e">
        <f>'Jahresübersicht 2024'!#REF!</f>
        <v>#REF!</v>
      </c>
      <c r="K56" s="22" t="e">
        <f>'Jahresübersicht 2024'!#REF!</f>
        <v>#REF!</v>
      </c>
      <c r="L56" s="22" t="e">
        <f>'Jahresübersicht 2024'!#REF!</f>
        <v>#REF!</v>
      </c>
      <c r="M56" s="22" t="e">
        <f>'Jahresübersicht 2024'!#REF!</f>
        <v>#REF!</v>
      </c>
      <c r="N56" s="22" t="e">
        <f>'Jahresübersicht 2024'!#REF!</f>
        <v>#REF!</v>
      </c>
      <c r="O56" s="22" t="e">
        <f>'Jahresübersicht 2024'!#REF!</f>
        <v>#REF!</v>
      </c>
      <c r="P56" s="22">
        <f>'Jahresübersicht 2024'!AB13</f>
        <v>0</v>
      </c>
    </row>
    <row r="57" spans="1:16" x14ac:dyDescent="0.3">
      <c r="A57" s="16" t="s">
        <v>13</v>
      </c>
      <c r="B57" s="22">
        <f>'Jahresübersicht 2024'!V14</f>
        <v>0</v>
      </c>
      <c r="C57" s="22">
        <f>'Jahresübersicht 2024'!W14</f>
        <v>0</v>
      </c>
      <c r="D57" s="22">
        <f>'Jahresübersicht 2024'!X14</f>
        <v>0</v>
      </c>
      <c r="E57" s="22">
        <f>'Jahresübersicht 2024'!Y14</f>
        <v>0</v>
      </c>
      <c r="F57" s="22">
        <f>'Jahresübersicht 2024'!Z14</f>
        <v>0</v>
      </c>
      <c r="G57" s="22">
        <f>'Jahresübersicht 2024'!AA14</f>
        <v>0</v>
      </c>
      <c r="H57" s="22" t="e">
        <f>'Jahresübersicht 2024'!#REF!</f>
        <v>#REF!</v>
      </c>
      <c r="I57" s="22" t="e">
        <f>'Jahresübersicht 2024'!#REF!</f>
        <v>#REF!</v>
      </c>
      <c r="J57" s="22" t="e">
        <f>'Jahresübersicht 2024'!#REF!</f>
        <v>#REF!</v>
      </c>
      <c r="K57" s="22" t="e">
        <f>'Jahresübersicht 2024'!#REF!</f>
        <v>#REF!</v>
      </c>
      <c r="L57" s="22" t="e">
        <f>'Jahresübersicht 2024'!#REF!</f>
        <v>#REF!</v>
      </c>
      <c r="M57" s="22" t="e">
        <f>'Jahresübersicht 2024'!#REF!</f>
        <v>#REF!</v>
      </c>
      <c r="N57" s="22" t="e">
        <f>'Jahresübersicht 2024'!#REF!</f>
        <v>#REF!</v>
      </c>
      <c r="O57" s="22" t="e">
        <f>'Jahresübersicht 2024'!#REF!</f>
        <v>#REF!</v>
      </c>
      <c r="P57" s="22">
        <f>'Jahresübersicht 2024'!AB14</f>
        <v>0</v>
      </c>
    </row>
    <row r="58" spans="1:16" x14ac:dyDescent="0.3">
      <c r="A58" s="16" t="s">
        <v>14</v>
      </c>
      <c r="B58" s="22">
        <f>'Jahresübersicht 2024'!V15</f>
        <v>0</v>
      </c>
      <c r="C58" s="22">
        <f>'Jahresübersicht 2024'!W15</f>
        <v>0</v>
      </c>
      <c r="D58" s="22">
        <f>'Jahresübersicht 2024'!X15</f>
        <v>0</v>
      </c>
      <c r="E58" s="22">
        <f>'Jahresübersicht 2024'!Y15</f>
        <v>0</v>
      </c>
      <c r="F58" s="22">
        <f>'Jahresübersicht 2024'!Z15</f>
        <v>0</v>
      </c>
      <c r="G58" s="22">
        <f>'Jahresübersicht 2024'!AA15</f>
        <v>0</v>
      </c>
      <c r="H58" s="22" t="e">
        <f>'Jahresübersicht 2024'!#REF!</f>
        <v>#REF!</v>
      </c>
      <c r="I58" s="22" t="e">
        <f>'Jahresübersicht 2024'!#REF!</f>
        <v>#REF!</v>
      </c>
      <c r="J58" s="22" t="e">
        <f>'Jahresübersicht 2024'!#REF!</f>
        <v>#REF!</v>
      </c>
      <c r="K58" s="22" t="e">
        <f>'Jahresübersicht 2024'!#REF!</f>
        <v>#REF!</v>
      </c>
      <c r="L58" s="22" t="e">
        <f>'Jahresübersicht 2024'!#REF!</f>
        <v>#REF!</v>
      </c>
      <c r="M58" s="22" t="e">
        <f>'Jahresübersicht 2024'!#REF!</f>
        <v>#REF!</v>
      </c>
      <c r="N58" s="22" t="e">
        <f>'Jahresübersicht 2024'!#REF!</f>
        <v>#REF!</v>
      </c>
      <c r="O58" s="22" t="e">
        <f>'Jahresübersicht 2024'!#REF!</f>
        <v>#REF!</v>
      </c>
      <c r="P58" s="22">
        <f>'Jahresübersicht 2024'!AB15</f>
        <v>0</v>
      </c>
    </row>
    <row r="59" spans="1:16" x14ac:dyDescent="0.3">
      <c r="A59" s="16" t="s">
        <v>15</v>
      </c>
      <c r="B59" s="22">
        <f>'Jahresübersicht 2024'!V16</f>
        <v>0</v>
      </c>
      <c r="C59" s="22">
        <f>'Jahresübersicht 2024'!W16</f>
        <v>0</v>
      </c>
      <c r="D59" s="22">
        <f>'Jahresübersicht 2024'!X16</f>
        <v>0</v>
      </c>
      <c r="E59" s="22">
        <f>'Jahresübersicht 2024'!Y16</f>
        <v>0</v>
      </c>
      <c r="F59" s="22">
        <f>'Jahresübersicht 2024'!Z16</f>
        <v>0</v>
      </c>
      <c r="G59" s="22">
        <f>'Jahresübersicht 2024'!AA16</f>
        <v>0</v>
      </c>
      <c r="H59" s="22" t="e">
        <f>'Jahresübersicht 2024'!#REF!</f>
        <v>#REF!</v>
      </c>
      <c r="I59" s="22" t="e">
        <f>'Jahresübersicht 2024'!#REF!</f>
        <v>#REF!</v>
      </c>
      <c r="J59" s="22" t="e">
        <f>'Jahresübersicht 2024'!#REF!</f>
        <v>#REF!</v>
      </c>
      <c r="K59" s="22" t="e">
        <f>'Jahresübersicht 2024'!#REF!</f>
        <v>#REF!</v>
      </c>
      <c r="L59" s="22" t="e">
        <f>'Jahresübersicht 2024'!#REF!</f>
        <v>#REF!</v>
      </c>
      <c r="M59" s="22" t="e">
        <f>'Jahresübersicht 2024'!#REF!</f>
        <v>#REF!</v>
      </c>
      <c r="N59" s="22" t="e">
        <f>'Jahresübersicht 2024'!#REF!</f>
        <v>#REF!</v>
      </c>
      <c r="O59" s="22" t="e">
        <f>'Jahresübersicht 2024'!#REF!</f>
        <v>#REF!</v>
      </c>
      <c r="P59" s="22">
        <f>'Jahresübersicht 2024'!AB16</f>
        <v>0</v>
      </c>
    </row>
    <row r="60" spans="1:16" x14ac:dyDescent="0.3">
      <c r="A60" s="16" t="s">
        <v>16</v>
      </c>
      <c r="B60" s="22">
        <f>'Jahresübersicht 2024'!V17</f>
        <v>0</v>
      </c>
      <c r="C60" s="22">
        <f>'Jahresübersicht 2024'!W17</f>
        <v>0</v>
      </c>
      <c r="D60" s="22">
        <f>'Jahresübersicht 2024'!X17</f>
        <v>0</v>
      </c>
      <c r="E60" s="22">
        <f>'Jahresübersicht 2024'!Y17</f>
        <v>0</v>
      </c>
      <c r="F60" s="22">
        <f>'Jahresübersicht 2024'!Z17</f>
        <v>0</v>
      </c>
      <c r="G60" s="22">
        <f>'Jahresübersicht 2024'!AA17</f>
        <v>0</v>
      </c>
      <c r="H60" s="22" t="e">
        <f>'Jahresübersicht 2024'!#REF!</f>
        <v>#REF!</v>
      </c>
      <c r="I60" s="22" t="e">
        <f>'Jahresübersicht 2024'!#REF!</f>
        <v>#REF!</v>
      </c>
      <c r="J60" s="22" t="e">
        <f>'Jahresübersicht 2024'!#REF!</f>
        <v>#REF!</v>
      </c>
      <c r="K60" s="22" t="e">
        <f>'Jahresübersicht 2024'!#REF!</f>
        <v>#REF!</v>
      </c>
      <c r="L60" s="22" t="e">
        <f>'Jahresübersicht 2024'!#REF!</f>
        <v>#REF!</v>
      </c>
      <c r="M60" s="22" t="e">
        <f>'Jahresübersicht 2024'!#REF!</f>
        <v>#REF!</v>
      </c>
      <c r="N60" s="22" t="e">
        <f>'Jahresübersicht 2024'!#REF!</f>
        <v>#REF!</v>
      </c>
      <c r="O60" s="22" t="e">
        <f>'Jahresübersicht 2024'!#REF!</f>
        <v>#REF!</v>
      </c>
      <c r="P60" s="22">
        <f>'Jahresübersicht 2024'!AB17</f>
        <v>0</v>
      </c>
    </row>
    <row r="61" spans="1:16" x14ac:dyDescent="0.3">
      <c r="A61" s="16" t="s">
        <v>17</v>
      </c>
      <c r="B61" s="22">
        <f>'Jahresübersicht 2024'!V18</f>
        <v>0</v>
      </c>
      <c r="C61" s="22">
        <f>'Jahresübersicht 2024'!W18</f>
        <v>0</v>
      </c>
      <c r="D61" s="22">
        <f>'Jahresübersicht 2024'!X18</f>
        <v>0</v>
      </c>
      <c r="E61" s="22">
        <f>'Jahresübersicht 2024'!Y18</f>
        <v>0</v>
      </c>
      <c r="F61" s="22">
        <f>'Jahresübersicht 2024'!Z18</f>
        <v>0</v>
      </c>
      <c r="G61" s="22">
        <f>'Jahresübersicht 2024'!AA18</f>
        <v>0</v>
      </c>
      <c r="H61" s="22" t="e">
        <f>'Jahresübersicht 2024'!#REF!</f>
        <v>#REF!</v>
      </c>
      <c r="I61" s="22" t="e">
        <f>'Jahresübersicht 2024'!#REF!</f>
        <v>#REF!</v>
      </c>
      <c r="J61" s="22" t="e">
        <f>'Jahresübersicht 2024'!#REF!</f>
        <v>#REF!</v>
      </c>
      <c r="K61" s="22" t="e">
        <f>'Jahresübersicht 2024'!#REF!</f>
        <v>#REF!</v>
      </c>
      <c r="L61" s="22" t="e">
        <f>'Jahresübersicht 2024'!#REF!</f>
        <v>#REF!</v>
      </c>
      <c r="M61" s="22" t="e">
        <f>'Jahresübersicht 2024'!#REF!</f>
        <v>#REF!</v>
      </c>
      <c r="N61" s="22" t="e">
        <f>'Jahresübersicht 2024'!#REF!</f>
        <v>#REF!</v>
      </c>
      <c r="O61" s="22" t="e">
        <f>'Jahresübersicht 2024'!#REF!</f>
        <v>#REF!</v>
      </c>
      <c r="P61" s="22">
        <f>'Jahresübersicht 2024'!AB18</f>
        <v>0</v>
      </c>
    </row>
    <row r="62" spans="1:16" x14ac:dyDescent="0.3">
      <c r="A62" s="16" t="s">
        <v>18</v>
      </c>
      <c r="B62" s="22">
        <f>'Jahresübersicht 2024'!V19</f>
        <v>0</v>
      </c>
      <c r="C62" s="22">
        <f>'Jahresübersicht 2024'!W19</f>
        <v>0</v>
      </c>
      <c r="D62" s="22">
        <f>'Jahresübersicht 2024'!X19</f>
        <v>0</v>
      </c>
      <c r="E62" s="22">
        <f>'Jahresübersicht 2024'!Y19</f>
        <v>0</v>
      </c>
      <c r="F62" s="22">
        <f>'Jahresübersicht 2024'!Z19</f>
        <v>0</v>
      </c>
      <c r="G62" s="22">
        <f>'Jahresübersicht 2024'!AA19</f>
        <v>0</v>
      </c>
      <c r="H62" s="22" t="e">
        <f>'Jahresübersicht 2024'!#REF!</f>
        <v>#REF!</v>
      </c>
      <c r="I62" s="22" t="e">
        <f>'Jahresübersicht 2024'!#REF!</f>
        <v>#REF!</v>
      </c>
      <c r="J62" s="22" t="e">
        <f>'Jahresübersicht 2024'!#REF!</f>
        <v>#REF!</v>
      </c>
      <c r="K62" s="22" t="e">
        <f>'Jahresübersicht 2024'!#REF!</f>
        <v>#REF!</v>
      </c>
      <c r="L62" s="22" t="e">
        <f>'Jahresübersicht 2024'!#REF!</f>
        <v>#REF!</v>
      </c>
      <c r="M62" s="22" t="e">
        <f>'Jahresübersicht 2024'!#REF!</f>
        <v>#REF!</v>
      </c>
      <c r="N62" s="22" t="e">
        <f>'Jahresübersicht 2024'!#REF!</f>
        <v>#REF!</v>
      </c>
      <c r="O62" s="22" t="e">
        <f>'Jahresübersicht 2024'!#REF!</f>
        <v>#REF!</v>
      </c>
      <c r="P62" s="22">
        <f>'Jahresübersicht 2024'!AB19</f>
        <v>0</v>
      </c>
    </row>
    <row r="64" spans="1:16" ht="14.5" thickBot="1" x14ac:dyDescent="0.35"/>
    <row r="65" spans="1:7" ht="14.5" thickBot="1" x14ac:dyDescent="0.35">
      <c r="A65" s="139" t="s">
        <v>66</v>
      </c>
      <c r="B65" s="150"/>
      <c r="C65" s="150"/>
      <c r="D65" s="150"/>
      <c r="E65" s="150"/>
      <c r="F65" s="150"/>
      <c r="G65" s="151"/>
    </row>
    <row r="66" spans="1:7" ht="37.5" x14ac:dyDescent="0.3">
      <c r="B66" s="129" t="str">
        <f>'Jahresübersicht 2024'!AD6</f>
        <v>selbstverwalteten Gruppen</v>
      </c>
      <c r="C66" s="129" t="str">
        <f>'Jahresübersicht 2024'!AE6</f>
        <v>Veranstaltungen</v>
      </c>
      <c r="D66" s="129" t="e">
        <f>'Jahresübersicht 2024'!#REF!</f>
        <v>#REF!</v>
      </c>
      <c r="E66" s="129" t="e">
        <f>'Jahresübersicht 2024'!#REF!</f>
        <v>#REF!</v>
      </c>
      <c r="F66" s="129" t="e">
        <f>'Jahresübersicht 2024'!#REF!</f>
        <v>#REF!</v>
      </c>
      <c r="G66" s="129" t="str">
        <f>'Jahresübersicht 2024'!AF6</f>
        <v xml:space="preserve">Nutzung durch Gemeinwesen </v>
      </c>
    </row>
    <row r="67" spans="1:7" x14ac:dyDescent="0.3">
      <c r="A67" s="23" t="s">
        <v>7</v>
      </c>
      <c r="B67" s="22">
        <f>'Jahresübersicht 2024'!AD8</f>
        <v>0</v>
      </c>
      <c r="C67" s="22">
        <f>'Jahresübersicht 2024'!AE8</f>
        <v>0</v>
      </c>
      <c r="D67" s="22" t="e">
        <f>'Jahresübersicht 2024'!#REF!</f>
        <v>#REF!</v>
      </c>
      <c r="E67" s="22" t="e">
        <f>'Jahresübersicht 2024'!#REF!</f>
        <v>#REF!</v>
      </c>
      <c r="F67" s="22" t="e">
        <f>'Jahresübersicht 2024'!#REF!</f>
        <v>#REF!</v>
      </c>
      <c r="G67" s="22">
        <f>'Jahresübersicht 2024'!AF8</f>
        <v>0</v>
      </c>
    </row>
    <row r="68" spans="1:7" x14ac:dyDescent="0.3">
      <c r="A68" s="16" t="s">
        <v>8</v>
      </c>
      <c r="B68" s="22">
        <f>'Jahresübersicht 2024'!AD9</f>
        <v>0</v>
      </c>
      <c r="C68" s="22">
        <f>'Jahresübersicht 2024'!AE9</f>
        <v>0</v>
      </c>
      <c r="D68" s="22" t="e">
        <f>'Jahresübersicht 2024'!#REF!</f>
        <v>#REF!</v>
      </c>
      <c r="E68" s="22" t="e">
        <f>'Jahresübersicht 2024'!#REF!</f>
        <v>#REF!</v>
      </c>
      <c r="F68" s="22" t="e">
        <f>'Jahresübersicht 2024'!#REF!</f>
        <v>#REF!</v>
      </c>
      <c r="G68" s="22">
        <f>'Jahresübersicht 2024'!AF9</f>
        <v>0</v>
      </c>
    </row>
    <row r="69" spans="1:7" x14ac:dyDescent="0.3">
      <c r="A69" s="16" t="s">
        <v>9</v>
      </c>
      <c r="B69" s="22">
        <f>'Jahresübersicht 2024'!AD10</f>
        <v>0</v>
      </c>
      <c r="C69" s="22">
        <f>'Jahresübersicht 2024'!AE10</f>
        <v>0</v>
      </c>
      <c r="D69" s="22" t="e">
        <f>'Jahresübersicht 2024'!#REF!</f>
        <v>#REF!</v>
      </c>
      <c r="E69" s="22" t="e">
        <f>'Jahresübersicht 2024'!#REF!</f>
        <v>#REF!</v>
      </c>
      <c r="F69" s="22" t="e">
        <f>'Jahresübersicht 2024'!#REF!</f>
        <v>#REF!</v>
      </c>
      <c r="G69" s="22">
        <f>'Jahresübersicht 2024'!AF10</f>
        <v>0</v>
      </c>
    </row>
    <row r="70" spans="1:7" x14ac:dyDescent="0.3">
      <c r="A70" s="16" t="s">
        <v>10</v>
      </c>
      <c r="B70" s="22">
        <f>'Jahresübersicht 2024'!AD11</f>
        <v>0</v>
      </c>
      <c r="C70" s="22">
        <f>'Jahresübersicht 2024'!AE11</f>
        <v>0</v>
      </c>
      <c r="D70" s="22" t="e">
        <f>'Jahresübersicht 2024'!#REF!</f>
        <v>#REF!</v>
      </c>
      <c r="E70" s="22" t="e">
        <f>'Jahresübersicht 2024'!#REF!</f>
        <v>#REF!</v>
      </c>
      <c r="F70" s="22" t="e">
        <f>'Jahresübersicht 2024'!#REF!</f>
        <v>#REF!</v>
      </c>
      <c r="G70" s="22">
        <f>'Jahresübersicht 2024'!AF11</f>
        <v>0</v>
      </c>
    </row>
    <row r="71" spans="1:7" x14ac:dyDescent="0.3">
      <c r="A71" s="16" t="s">
        <v>11</v>
      </c>
      <c r="B71" s="22">
        <f>'Jahresübersicht 2024'!AD12</f>
        <v>0</v>
      </c>
      <c r="C71" s="22">
        <f>'Jahresübersicht 2024'!AE12</f>
        <v>0</v>
      </c>
      <c r="D71" s="22" t="e">
        <f>'Jahresübersicht 2024'!#REF!</f>
        <v>#REF!</v>
      </c>
      <c r="E71" s="22" t="e">
        <f>'Jahresübersicht 2024'!#REF!</f>
        <v>#REF!</v>
      </c>
      <c r="F71" s="22" t="e">
        <f>'Jahresübersicht 2024'!#REF!</f>
        <v>#REF!</v>
      </c>
      <c r="G71" s="22">
        <f>'Jahresübersicht 2024'!AF12</f>
        <v>0</v>
      </c>
    </row>
    <row r="72" spans="1:7" x14ac:dyDescent="0.3">
      <c r="A72" s="16" t="s">
        <v>12</v>
      </c>
      <c r="B72" s="22">
        <f>'Jahresübersicht 2024'!AD13</f>
        <v>0</v>
      </c>
      <c r="C72" s="22">
        <f>'Jahresübersicht 2024'!AE13</f>
        <v>0</v>
      </c>
      <c r="D72" s="22" t="e">
        <f>'Jahresübersicht 2024'!#REF!</f>
        <v>#REF!</v>
      </c>
      <c r="E72" s="22" t="e">
        <f>'Jahresübersicht 2024'!#REF!</f>
        <v>#REF!</v>
      </c>
      <c r="F72" s="22" t="e">
        <f>'Jahresübersicht 2024'!#REF!</f>
        <v>#REF!</v>
      </c>
      <c r="G72" s="22">
        <f>'Jahresübersicht 2024'!AF13</f>
        <v>0</v>
      </c>
    </row>
    <row r="73" spans="1:7" x14ac:dyDescent="0.3">
      <c r="A73" s="16" t="s">
        <v>13</v>
      </c>
      <c r="B73" s="22">
        <f>'Jahresübersicht 2024'!AD14</f>
        <v>0</v>
      </c>
      <c r="C73" s="22">
        <f>'Jahresübersicht 2024'!AE14</f>
        <v>0</v>
      </c>
      <c r="D73" s="22" t="e">
        <f>'Jahresübersicht 2024'!#REF!</f>
        <v>#REF!</v>
      </c>
      <c r="E73" s="22" t="e">
        <f>'Jahresübersicht 2024'!#REF!</f>
        <v>#REF!</v>
      </c>
      <c r="F73" s="22" t="e">
        <f>'Jahresübersicht 2024'!#REF!</f>
        <v>#REF!</v>
      </c>
      <c r="G73" s="22">
        <f>'Jahresübersicht 2024'!AF14</f>
        <v>0</v>
      </c>
    </row>
    <row r="74" spans="1:7" x14ac:dyDescent="0.3">
      <c r="A74" s="16" t="s">
        <v>14</v>
      </c>
      <c r="B74" s="22">
        <f>'Jahresübersicht 2024'!AD15</f>
        <v>0</v>
      </c>
      <c r="C74" s="22">
        <f>'Jahresübersicht 2024'!AE15</f>
        <v>0</v>
      </c>
      <c r="D74" s="22" t="e">
        <f>'Jahresübersicht 2024'!#REF!</f>
        <v>#REF!</v>
      </c>
      <c r="E74" s="22" t="e">
        <f>'Jahresübersicht 2024'!#REF!</f>
        <v>#REF!</v>
      </c>
      <c r="F74" s="22" t="e">
        <f>'Jahresübersicht 2024'!#REF!</f>
        <v>#REF!</v>
      </c>
      <c r="G74" s="22">
        <f>'Jahresübersicht 2024'!AF15</f>
        <v>0</v>
      </c>
    </row>
    <row r="75" spans="1:7" x14ac:dyDescent="0.3">
      <c r="A75" s="16" t="s">
        <v>15</v>
      </c>
      <c r="B75" s="22">
        <f>'Jahresübersicht 2024'!AD16</f>
        <v>0</v>
      </c>
      <c r="C75" s="22">
        <f>'Jahresübersicht 2024'!AE16</f>
        <v>0</v>
      </c>
      <c r="D75" s="22" t="e">
        <f>'Jahresübersicht 2024'!#REF!</f>
        <v>#REF!</v>
      </c>
      <c r="E75" s="22" t="e">
        <f>'Jahresübersicht 2024'!#REF!</f>
        <v>#REF!</v>
      </c>
      <c r="F75" s="22" t="e">
        <f>'Jahresübersicht 2024'!#REF!</f>
        <v>#REF!</v>
      </c>
      <c r="G75" s="22">
        <f>'Jahresübersicht 2024'!AF16</f>
        <v>0</v>
      </c>
    </row>
    <row r="76" spans="1:7" x14ac:dyDescent="0.3">
      <c r="A76" s="16" t="s">
        <v>16</v>
      </c>
      <c r="B76" s="22">
        <f>'Jahresübersicht 2024'!AD17</f>
        <v>0</v>
      </c>
      <c r="C76" s="22">
        <f>'Jahresübersicht 2024'!AE17</f>
        <v>0</v>
      </c>
      <c r="D76" s="22" t="e">
        <f>'Jahresübersicht 2024'!#REF!</f>
        <v>#REF!</v>
      </c>
      <c r="E76" s="22" t="e">
        <f>'Jahresübersicht 2024'!#REF!</f>
        <v>#REF!</v>
      </c>
      <c r="F76" s="22" t="e">
        <f>'Jahresübersicht 2024'!#REF!</f>
        <v>#REF!</v>
      </c>
      <c r="G76" s="22">
        <f>'Jahresübersicht 2024'!AF17</f>
        <v>0</v>
      </c>
    </row>
    <row r="77" spans="1:7" x14ac:dyDescent="0.3">
      <c r="A77" s="16" t="s">
        <v>17</v>
      </c>
      <c r="B77" s="22">
        <f>'Jahresübersicht 2024'!AD18</f>
        <v>0</v>
      </c>
      <c r="C77" s="22">
        <f>'Jahresübersicht 2024'!AE18</f>
        <v>0</v>
      </c>
      <c r="D77" s="22" t="e">
        <f>'Jahresübersicht 2024'!#REF!</f>
        <v>#REF!</v>
      </c>
      <c r="E77" s="22" t="e">
        <f>'Jahresübersicht 2024'!#REF!</f>
        <v>#REF!</v>
      </c>
      <c r="F77" s="22" t="e">
        <f>'Jahresübersicht 2024'!#REF!</f>
        <v>#REF!</v>
      </c>
      <c r="G77" s="22">
        <f>'Jahresübersicht 2024'!AF18</f>
        <v>0</v>
      </c>
    </row>
    <row r="78" spans="1:7" x14ac:dyDescent="0.3">
      <c r="A78" s="16" t="s">
        <v>18</v>
      </c>
      <c r="B78" s="22">
        <f>'Jahresübersicht 2024'!AD19</f>
        <v>0</v>
      </c>
      <c r="C78" s="22">
        <f>'Jahresübersicht 2024'!AE19</f>
        <v>0</v>
      </c>
      <c r="D78" s="22" t="e">
        <f>'Jahresübersicht 2024'!#REF!</f>
        <v>#REF!</v>
      </c>
      <c r="E78" s="22" t="e">
        <f>'Jahresübersicht 2024'!#REF!</f>
        <v>#REF!</v>
      </c>
      <c r="F78" s="22" t="e">
        <f>'Jahresübersicht 2024'!#REF!</f>
        <v>#REF!</v>
      </c>
      <c r="G78" s="22">
        <f>'Jahresübersicht 2024'!AF19</f>
        <v>0</v>
      </c>
    </row>
  </sheetData>
  <customSheetViews>
    <customSheetView guid="{BCBC1B11-4E9B-4E8B-8945-781F487FE216}" scale="70" state="hidden">
      <selection activeCell="G67" sqref="G67"/>
      <pageMargins left="0.7" right="0.7" top="0.78740157499999996" bottom="0.78740157499999996" header="0.3" footer="0.3"/>
    </customSheetView>
    <customSheetView guid="{230BA401-F0C0-4897-9C7E-9DC1DEAEC41D}" scale="70" state="hidden">
      <selection activeCell="G67" sqref="G67"/>
      <pageMargins left="0.7" right="0.7" top="0.78740157499999996" bottom="0.78740157499999996" header="0.3" footer="0.3"/>
    </customSheetView>
  </customSheetView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80" zoomScaleNormal="80" workbookViewId="0">
      <selection activeCell="K21" sqref="K21:K22"/>
    </sheetView>
  </sheetViews>
  <sheetFormatPr baseColWidth="10" defaultColWidth="10.58203125" defaultRowHeight="14.5" x14ac:dyDescent="0.35"/>
  <cols>
    <col min="1" max="1" width="21.75" style="253" customWidth="1"/>
    <col min="2" max="2" width="11.25" style="253" customWidth="1"/>
    <col min="3" max="3" width="10.58203125" style="253"/>
    <col min="4" max="4" width="15.25" style="253" customWidth="1"/>
    <col min="5" max="5" width="11.83203125" style="253" customWidth="1"/>
    <col min="6" max="6" width="12.25" style="253" customWidth="1"/>
    <col min="7" max="7" width="15.58203125" style="253" customWidth="1"/>
    <col min="8" max="8" width="13.25" style="253" customWidth="1"/>
    <col min="9" max="16384" width="10.58203125" style="253"/>
  </cols>
  <sheetData>
    <row r="1" spans="1:17" s="233" customFormat="1" x14ac:dyDescent="0.35">
      <c r="A1" s="178" t="s">
        <v>0</v>
      </c>
      <c r="B1" s="230">
        <f>'Deckblatt 2024'!C7</f>
        <v>0</v>
      </c>
      <c r="C1" s="230"/>
      <c r="D1" s="230"/>
      <c r="E1" s="230"/>
      <c r="F1" s="230"/>
      <c r="G1" s="230"/>
      <c r="H1" s="231"/>
      <c r="I1" s="226"/>
      <c r="J1" s="251"/>
      <c r="K1" s="232"/>
      <c r="L1" s="232"/>
    </row>
    <row r="2" spans="1:17" s="233" customFormat="1" x14ac:dyDescent="0.35">
      <c r="A2" s="179" t="s">
        <v>99</v>
      </c>
      <c r="B2" s="230">
        <f>'Deckblatt 2024'!C9</f>
        <v>0</v>
      </c>
      <c r="C2" s="230"/>
      <c r="D2" s="230"/>
      <c r="E2" s="230"/>
      <c r="F2" s="230"/>
      <c r="G2" s="230"/>
      <c r="H2" s="231"/>
      <c r="I2" s="227"/>
      <c r="J2" s="276"/>
      <c r="K2" s="276"/>
      <c r="L2" s="276"/>
      <c r="M2" s="276"/>
      <c r="N2" s="276"/>
      <c r="O2" s="276"/>
      <c r="P2" s="276"/>
      <c r="Q2" s="276"/>
    </row>
    <row r="3" spans="1:17" s="233" customFormat="1" x14ac:dyDescent="0.35">
      <c r="A3" s="178" t="str">
        <f>'Deckblatt 2024'!A11</f>
        <v>Aktenzeichen:</v>
      </c>
      <c r="B3" s="230">
        <f>'Deckblatt 2024'!C11</f>
        <v>0</v>
      </c>
      <c r="C3" s="230"/>
      <c r="D3" s="230"/>
      <c r="E3" s="230"/>
      <c r="F3" s="230"/>
      <c r="G3" s="230"/>
      <c r="H3" s="231"/>
      <c r="I3" s="227"/>
      <c r="J3" s="251"/>
      <c r="K3" s="251"/>
      <c r="L3" s="251"/>
      <c r="M3" s="251"/>
      <c r="N3" s="251"/>
      <c r="O3" s="251"/>
      <c r="P3" s="251"/>
      <c r="Q3" s="251"/>
    </row>
    <row r="5" spans="1:17" x14ac:dyDescent="0.35">
      <c r="A5" s="27" t="s">
        <v>101</v>
      </c>
      <c r="F5" s="27" t="s">
        <v>102</v>
      </c>
    </row>
    <row r="7" spans="1:17" x14ac:dyDescent="0.35">
      <c r="A7" s="254"/>
      <c r="B7" s="258" t="s">
        <v>71</v>
      </c>
      <c r="C7" s="258" t="s">
        <v>72</v>
      </c>
      <c r="D7" s="258" t="s">
        <v>1</v>
      </c>
      <c r="F7" s="254"/>
      <c r="G7" s="258" t="s">
        <v>3</v>
      </c>
      <c r="H7" s="261" t="s">
        <v>63</v>
      </c>
      <c r="I7" s="261" t="s">
        <v>64</v>
      </c>
      <c r="J7" s="261" t="s">
        <v>4</v>
      </c>
      <c r="K7" s="261" t="s">
        <v>5</v>
      </c>
      <c r="L7" s="261" t="s">
        <v>6</v>
      </c>
      <c r="M7" s="258" t="s">
        <v>58</v>
      </c>
    </row>
    <row r="8" spans="1:17" x14ac:dyDescent="0.35">
      <c r="A8" s="254" t="s">
        <v>7</v>
      </c>
      <c r="B8" s="259" t="str">
        <f>IFERROR('Jahresübersicht 2024'!B8/'Jahresübersicht 2024'!$E8,"")</f>
        <v/>
      </c>
      <c r="C8" s="259" t="str">
        <f>IFERROR('Jahresübersicht 2024'!C8/'Jahresübersicht 2024'!$E8,"")</f>
        <v/>
      </c>
      <c r="D8" s="259" t="str">
        <f>IFERROR('Jahresübersicht 2024'!D8/'Jahresübersicht 2024'!$E8,"")</f>
        <v/>
      </c>
      <c r="F8" s="254" t="s">
        <v>7</v>
      </c>
      <c r="G8" s="259" t="str">
        <f>IFERROR('Jahresübersicht 2024'!F8/'Jahresübersicht 2024'!U8,"")</f>
        <v/>
      </c>
      <c r="H8" s="259" t="str">
        <f>IFERROR('Jahresübersicht 2024'!G8/'Jahresübersicht 2024'!U8,"")</f>
        <v/>
      </c>
      <c r="I8" s="259" t="str">
        <f>IFERROR('Jahresübersicht 2024'!H8/'Jahresübersicht 2024'!U8,"")</f>
        <v/>
      </c>
      <c r="J8" s="259" t="str">
        <f>IFERROR(('Jahresübersicht 2024'!I8+'Jahresübersicht 2024'!J8+'Jahresübersicht 2024'!K8)/'Jahresübersicht 2024'!U8,"")</f>
        <v/>
      </c>
      <c r="K8" s="259" t="str">
        <f>IFERROR(('Jahresübersicht 2024'!L8+'Jahresübersicht 2024'!M8+'Jahresübersicht 2024'!N8)/'Jahresübersicht 2024'!U8,"")</f>
        <v/>
      </c>
      <c r="L8" s="259" t="str">
        <f>IFERROR(('Jahresübersicht 2024'!O8+'Jahresübersicht 2024'!P8+'Jahresübersicht 2024'!Q8)/'Jahresübersicht 2024'!U8,"")</f>
        <v/>
      </c>
      <c r="M8" s="259" t="str">
        <f>IFERROR(('Jahresübersicht 2024'!R8+'Jahresübersicht 2024'!S8+'Jahresübersicht 2024'!T8)/'Jahresübersicht 2024'!U8,"")</f>
        <v/>
      </c>
    </row>
    <row r="9" spans="1:17" x14ac:dyDescent="0.35">
      <c r="A9" s="254" t="s">
        <v>8</v>
      </c>
      <c r="B9" s="259" t="str">
        <f>IFERROR('Jahresübersicht 2024'!B9/'Jahresübersicht 2024'!$E9,"")</f>
        <v/>
      </c>
      <c r="C9" s="259" t="str">
        <f>IFERROR('Jahresübersicht 2024'!C9/'Jahresübersicht 2024'!$E9,"")</f>
        <v/>
      </c>
      <c r="D9" s="259" t="str">
        <f>IFERROR('Jahresübersicht 2024'!D9/'Jahresübersicht 2024'!$E9,"")</f>
        <v/>
      </c>
      <c r="F9" s="254" t="s">
        <v>8</v>
      </c>
      <c r="G9" s="259" t="str">
        <f>IFERROR('Jahresübersicht 2024'!F9/'Jahresübersicht 2024'!U9,"")</f>
        <v/>
      </c>
      <c r="H9" s="259" t="str">
        <f>IFERROR('Jahresübersicht 2024'!G9/'Jahresübersicht 2024'!U9,"")</f>
        <v/>
      </c>
      <c r="I9" s="259" t="str">
        <f>IFERROR('Jahresübersicht 2024'!H9/'Jahresübersicht 2024'!U9,"")</f>
        <v/>
      </c>
      <c r="J9" s="259" t="str">
        <f>IFERROR(('Jahresübersicht 2024'!I9+'Jahresübersicht 2024'!J9+'Jahresübersicht 2024'!K9)/'Jahresübersicht 2024'!U9,"")</f>
        <v/>
      </c>
      <c r="K9" s="259" t="str">
        <f>IFERROR(('Jahresübersicht 2024'!L9+'Jahresübersicht 2024'!M9+'Jahresübersicht 2024'!N9)/'Jahresübersicht 2024'!U9,"")</f>
        <v/>
      </c>
      <c r="L9" s="259" t="str">
        <f>IFERROR(('Jahresübersicht 2024'!O9+'Jahresübersicht 2024'!P9+'Jahresübersicht 2024'!Q9)/'Jahresübersicht 2024'!U9,"")</f>
        <v/>
      </c>
      <c r="M9" s="259" t="str">
        <f>IFERROR(('Jahresübersicht 2024'!R9+'Jahresübersicht 2024'!S9+'Jahresübersicht 2024'!T9)/'Jahresübersicht 2024'!U9,"")</f>
        <v/>
      </c>
    </row>
    <row r="10" spans="1:17" x14ac:dyDescent="0.35">
      <c r="A10" s="254" t="s">
        <v>9</v>
      </c>
      <c r="B10" s="259" t="str">
        <f>IFERROR('Jahresübersicht 2024'!B10/'Jahresübersicht 2024'!$E10,"")</f>
        <v/>
      </c>
      <c r="C10" s="259" t="str">
        <f>IFERROR('Jahresübersicht 2024'!C10/'Jahresübersicht 2024'!$E10,"")</f>
        <v/>
      </c>
      <c r="D10" s="259" t="str">
        <f>IFERROR('Jahresübersicht 2024'!D10/'Jahresübersicht 2024'!$E10,"")</f>
        <v/>
      </c>
      <c r="F10" s="254" t="s">
        <v>9</v>
      </c>
      <c r="G10" s="259" t="str">
        <f>IFERROR('Jahresübersicht 2024'!F10/'Jahresübersicht 2024'!U10,"")</f>
        <v/>
      </c>
      <c r="H10" s="259" t="str">
        <f>IFERROR('Jahresübersicht 2024'!G10/'Jahresübersicht 2024'!U10,"")</f>
        <v/>
      </c>
      <c r="I10" s="259" t="str">
        <f>IFERROR('Jahresübersicht 2024'!H10/'Jahresübersicht 2024'!U10,"")</f>
        <v/>
      </c>
      <c r="J10" s="259" t="str">
        <f>IFERROR(('Jahresübersicht 2024'!I10+'Jahresübersicht 2024'!J10+'Jahresübersicht 2024'!K10)/'Jahresübersicht 2024'!U10,"")</f>
        <v/>
      </c>
      <c r="K10" s="259" t="str">
        <f>IFERROR(('Jahresübersicht 2024'!L10+'Jahresübersicht 2024'!M10+'Jahresübersicht 2024'!N10)/'Jahresübersicht 2024'!U10,"")</f>
        <v/>
      </c>
      <c r="L10" s="259" t="str">
        <f>IFERROR(('Jahresübersicht 2024'!O10+'Jahresübersicht 2024'!P10+'Jahresübersicht 2024'!Q10)/'Jahresübersicht 2024'!U10,"")</f>
        <v/>
      </c>
      <c r="M10" s="259" t="str">
        <f>IFERROR(('Jahresübersicht 2024'!R10+'Jahresübersicht 2024'!S10+'Jahresübersicht 2024'!T10)/'Jahresübersicht 2024'!U10,"")</f>
        <v/>
      </c>
    </row>
    <row r="11" spans="1:17" x14ac:dyDescent="0.35">
      <c r="A11" s="254" t="s">
        <v>10</v>
      </c>
      <c r="B11" s="259" t="str">
        <f>IFERROR('Jahresübersicht 2024'!B11/'Jahresübersicht 2024'!$E11,"")</f>
        <v/>
      </c>
      <c r="C11" s="259" t="str">
        <f>IFERROR('Jahresübersicht 2024'!C11/'Jahresübersicht 2024'!$E11,"")</f>
        <v/>
      </c>
      <c r="D11" s="259" t="str">
        <f>IFERROR('Jahresübersicht 2024'!D11/'Jahresübersicht 2024'!$E11,"")</f>
        <v/>
      </c>
      <c r="F11" s="254" t="s">
        <v>10</v>
      </c>
      <c r="G11" s="259" t="str">
        <f>IFERROR('Jahresübersicht 2024'!F11/'Jahresübersicht 2024'!U11,"")</f>
        <v/>
      </c>
      <c r="H11" s="259" t="str">
        <f>IFERROR('Jahresübersicht 2024'!G11/'Jahresübersicht 2024'!U11,"")</f>
        <v/>
      </c>
      <c r="I11" s="259" t="str">
        <f>IFERROR('Jahresübersicht 2024'!H11/'Jahresübersicht 2024'!U11,"")</f>
        <v/>
      </c>
      <c r="J11" s="259" t="str">
        <f>IFERROR(('Jahresübersicht 2024'!I11+'Jahresübersicht 2024'!J11+'Jahresübersicht 2024'!K11)/'Jahresübersicht 2024'!U11,"")</f>
        <v/>
      </c>
      <c r="K11" s="259" t="str">
        <f>IFERROR(('Jahresübersicht 2024'!L11+'Jahresübersicht 2024'!M11+'Jahresübersicht 2024'!N11)/'Jahresübersicht 2024'!U11,"")</f>
        <v/>
      </c>
      <c r="L11" s="259" t="str">
        <f>IFERROR(('Jahresübersicht 2024'!O11+'Jahresübersicht 2024'!P11+'Jahresübersicht 2024'!Q11)/'Jahresübersicht 2024'!U11,"")</f>
        <v/>
      </c>
      <c r="M11" s="259" t="str">
        <f>IFERROR(('Jahresübersicht 2024'!R11+'Jahresübersicht 2024'!S11+'Jahresübersicht 2024'!T11)/'Jahresübersicht 2024'!U11,"")</f>
        <v/>
      </c>
    </row>
    <row r="12" spans="1:17" x14ac:dyDescent="0.35">
      <c r="A12" s="254" t="s">
        <v>11</v>
      </c>
      <c r="B12" s="259" t="str">
        <f>IFERROR('Jahresübersicht 2024'!B12/'Jahresübersicht 2024'!$E12,"")</f>
        <v/>
      </c>
      <c r="C12" s="259" t="str">
        <f>IFERROR('Jahresübersicht 2024'!C12/'Jahresübersicht 2024'!$E12,"")</f>
        <v/>
      </c>
      <c r="D12" s="259" t="str">
        <f>IFERROR('Jahresübersicht 2024'!D12/'Jahresübersicht 2024'!$E12,"")</f>
        <v/>
      </c>
      <c r="F12" s="254" t="s">
        <v>11</v>
      </c>
      <c r="G12" s="259" t="str">
        <f>IFERROR('Jahresübersicht 2024'!F12/'Jahresübersicht 2024'!U12,"")</f>
        <v/>
      </c>
      <c r="H12" s="259" t="str">
        <f>IFERROR('Jahresübersicht 2024'!G12/'Jahresübersicht 2024'!U12,"")</f>
        <v/>
      </c>
      <c r="I12" s="259" t="str">
        <f>IFERROR('Jahresübersicht 2024'!H12/'Jahresübersicht 2024'!U12,"")</f>
        <v/>
      </c>
      <c r="J12" s="259" t="str">
        <f>IFERROR(('Jahresübersicht 2024'!I12+'Jahresübersicht 2024'!J12+'Jahresübersicht 2024'!K12)/'Jahresübersicht 2024'!U12,"")</f>
        <v/>
      </c>
      <c r="K12" s="259" t="str">
        <f>IFERROR(('Jahresübersicht 2024'!L12+'Jahresübersicht 2024'!M12+'Jahresübersicht 2024'!N12)/'Jahresübersicht 2024'!U12,"")</f>
        <v/>
      </c>
      <c r="L12" s="259" t="str">
        <f>IFERROR(('Jahresübersicht 2024'!O12+'Jahresübersicht 2024'!P12+'Jahresübersicht 2024'!Q12)/'Jahresübersicht 2024'!U12,"")</f>
        <v/>
      </c>
      <c r="M12" s="259" t="str">
        <f>IFERROR(('Jahresübersicht 2024'!R12+'Jahresübersicht 2024'!S12+'Jahresübersicht 2024'!T12)/'Jahresübersicht 2024'!U12,"")</f>
        <v/>
      </c>
    </row>
    <row r="13" spans="1:17" x14ac:dyDescent="0.35">
      <c r="A13" s="254" t="s">
        <v>12</v>
      </c>
      <c r="B13" s="259" t="str">
        <f>IFERROR('Jahresübersicht 2024'!B13/'Jahresübersicht 2024'!$E13,"")</f>
        <v/>
      </c>
      <c r="C13" s="259" t="str">
        <f>IFERROR('Jahresübersicht 2024'!C13/'Jahresübersicht 2024'!$E13,"")</f>
        <v/>
      </c>
      <c r="D13" s="259" t="str">
        <f>IFERROR('Jahresübersicht 2024'!D13/'Jahresübersicht 2024'!$E13,"")</f>
        <v/>
      </c>
      <c r="F13" s="254" t="s">
        <v>12</v>
      </c>
      <c r="G13" s="259" t="str">
        <f>IFERROR('Jahresübersicht 2024'!F13/'Jahresübersicht 2024'!U13,"")</f>
        <v/>
      </c>
      <c r="H13" s="259" t="str">
        <f>IFERROR('Jahresübersicht 2024'!G13/'Jahresübersicht 2024'!U13,"")</f>
        <v/>
      </c>
      <c r="I13" s="259" t="str">
        <f>IFERROR('Jahresübersicht 2024'!H13/'Jahresübersicht 2024'!U13,"")</f>
        <v/>
      </c>
      <c r="J13" s="259" t="str">
        <f>IFERROR(('Jahresübersicht 2024'!I13+'Jahresübersicht 2024'!J13+'Jahresübersicht 2024'!K13)/'Jahresübersicht 2024'!U13,"")</f>
        <v/>
      </c>
      <c r="K13" s="259" t="str">
        <f>IFERROR(('Jahresübersicht 2024'!L13+'Jahresübersicht 2024'!M13+'Jahresübersicht 2024'!N13)/'Jahresübersicht 2024'!U13,"")</f>
        <v/>
      </c>
      <c r="L13" s="259" t="str">
        <f>IFERROR(('Jahresübersicht 2024'!O13+'Jahresübersicht 2024'!P13+'Jahresübersicht 2024'!Q13)/'Jahresübersicht 2024'!U13,"")</f>
        <v/>
      </c>
      <c r="M13" s="259" t="str">
        <f>IFERROR(('Jahresübersicht 2024'!R13+'Jahresübersicht 2024'!S13+'Jahresübersicht 2024'!T13)/'Jahresübersicht 2024'!U13,"")</f>
        <v/>
      </c>
    </row>
    <row r="14" spans="1:17" x14ac:dyDescent="0.35">
      <c r="A14" s="254" t="s">
        <v>13</v>
      </c>
      <c r="B14" s="259" t="str">
        <f>IFERROR('Jahresübersicht 2024'!B14/'Jahresübersicht 2024'!$E14,"")</f>
        <v/>
      </c>
      <c r="C14" s="259" t="str">
        <f>IFERROR('Jahresübersicht 2024'!C14/'Jahresübersicht 2024'!$E14,"")</f>
        <v/>
      </c>
      <c r="D14" s="259" t="str">
        <f>IFERROR('Jahresübersicht 2024'!D14/'Jahresübersicht 2024'!$E14,"")</f>
        <v/>
      </c>
      <c r="F14" s="254" t="s">
        <v>13</v>
      </c>
      <c r="G14" s="259" t="str">
        <f>IFERROR('Jahresübersicht 2024'!F14/'Jahresübersicht 2024'!U14,"")</f>
        <v/>
      </c>
      <c r="H14" s="259" t="str">
        <f>IFERROR('Jahresübersicht 2024'!G14/'Jahresübersicht 2024'!U14,"")</f>
        <v/>
      </c>
      <c r="I14" s="259" t="str">
        <f>IFERROR('Jahresübersicht 2024'!H14/'Jahresübersicht 2024'!U14,"")</f>
        <v/>
      </c>
      <c r="J14" s="259" t="str">
        <f>IFERROR(('Jahresübersicht 2024'!I14+'Jahresübersicht 2024'!J14+'Jahresübersicht 2024'!K14)/'Jahresübersicht 2024'!U14,"")</f>
        <v/>
      </c>
      <c r="K14" s="259" t="str">
        <f>IFERROR(('Jahresübersicht 2024'!L14+'Jahresübersicht 2024'!M14+'Jahresübersicht 2024'!N14)/'Jahresübersicht 2024'!U14,"")</f>
        <v/>
      </c>
      <c r="L14" s="259" t="str">
        <f>IFERROR(('Jahresübersicht 2024'!O14+'Jahresübersicht 2024'!P14+'Jahresübersicht 2024'!Q14)/'Jahresübersicht 2024'!U14,"")</f>
        <v/>
      </c>
      <c r="M14" s="259" t="str">
        <f>IFERROR(('Jahresübersicht 2024'!R14+'Jahresübersicht 2024'!S14+'Jahresübersicht 2024'!T14)/'Jahresübersicht 2024'!U14,"")</f>
        <v/>
      </c>
    </row>
    <row r="15" spans="1:17" x14ac:dyDescent="0.35">
      <c r="A15" s="254" t="s">
        <v>14</v>
      </c>
      <c r="B15" s="259" t="str">
        <f>IFERROR('Jahresübersicht 2024'!B15/'Jahresübersicht 2024'!$E15,"")</f>
        <v/>
      </c>
      <c r="C15" s="259" t="str">
        <f>IFERROR('Jahresübersicht 2024'!C15/'Jahresübersicht 2024'!$E15,"")</f>
        <v/>
      </c>
      <c r="D15" s="259" t="str">
        <f>IFERROR('Jahresübersicht 2024'!D15/'Jahresübersicht 2024'!$E15,"")</f>
        <v/>
      </c>
      <c r="F15" s="254" t="s">
        <v>14</v>
      </c>
      <c r="G15" s="259" t="str">
        <f>IFERROR('Jahresübersicht 2024'!F15/'Jahresübersicht 2024'!U15,"")</f>
        <v/>
      </c>
      <c r="H15" s="259" t="str">
        <f>IFERROR('Jahresübersicht 2024'!G15/'Jahresübersicht 2024'!U15,"")</f>
        <v/>
      </c>
      <c r="I15" s="259" t="str">
        <f>IFERROR('Jahresübersicht 2024'!H15/'Jahresübersicht 2024'!U15,"")</f>
        <v/>
      </c>
      <c r="J15" s="259" t="str">
        <f>IFERROR(('Jahresübersicht 2024'!I15+'Jahresübersicht 2024'!J15+'Jahresübersicht 2024'!K15)/'Jahresübersicht 2024'!U15,"")</f>
        <v/>
      </c>
      <c r="K15" s="259" t="str">
        <f>IFERROR(('Jahresübersicht 2024'!L15+'Jahresübersicht 2024'!M15+'Jahresübersicht 2024'!N15)/'Jahresübersicht 2024'!U15,"")</f>
        <v/>
      </c>
      <c r="L15" s="259" t="str">
        <f>IFERROR(('Jahresübersicht 2024'!O15+'Jahresübersicht 2024'!P15+'Jahresübersicht 2024'!Q15)/'Jahresübersicht 2024'!U15,"")</f>
        <v/>
      </c>
      <c r="M15" s="259" t="str">
        <f>IFERROR(('Jahresübersicht 2024'!R15+'Jahresübersicht 2024'!S15+'Jahresübersicht 2024'!T15)/'Jahresübersicht 2024'!U15,"")</f>
        <v/>
      </c>
    </row>
    <row r="16" spans="1:17" x14ac:dyDescent="0.35">
      <c r="A16" s="254" t="s">
        <v>15</v>
      </c>
      <c r="B16" s="259" t="str">
        <f>IFERROR('Jahresübersicht 2024'!B16/'Jahresübersicht 2024'!$E16,"")</f>
        <v/>
      </c>
      <c r="C16" s="259" t="str">
        <f>IFERROR('Jahresübersicht 2024'!C16/'Jahresübersicht 2024'!$E16,"")</f>
        <v/>
      </c>
      <c r="D16" s="259" t="str">
        <f>IFERROR('Jahresübersicht 2024'!D16/'Jahresübersicht 2024'!$E16,"")</f>
        <v/>
      </c>
      <c r="F16" s="254" t="s">
        <v>15</v>
      </c>
      <c r="G16" s="259" t="str">
        <f>IFERROR('Jahresübersicht 2024'!F16/'Jahresübersicht 2024'!U16,"")</f>
        <v/>
      </c>
      <c r="H16" s="259" t="str">
        <f>IFERROR('Jahresübersicht 2024'!G16/'Jahresübersicht 2024'!U16,"")</f>
        <v/>
      </c>
      <c r="I16" s="259" t="str">
        <f>IFERROR('Jahresübersicht 2024'!H16/'Jahresübersicht 2024'!U16,"")</f>
        <v/>
      </c>
      <c r="J16" s="259" t="str">
        <f>IFERROR(('Jahresübersicht 2024'!I16+'Jahresübersicht 2024'!J16+'Jahresübersicht 2024'!K16)/'Jahresübersicht 2024'!U16,"")</f>
        <v/>
      </c>
      <c r="K16" s="259" t="str">
        <f>IFERROR(('Jahresübersicht 2024'!L16+'Jahresübersicht 2024'!M16+'Jahresübersicht 2024'!N16)/'Jahresübersicht 2024'!U16,"")</f>
        <v/>
      </c>
      <c r="L16" s="259" t="str">
        <f>IFERROR(('Jahresübersicht 2024'!O16+'Jahresübersicht 2024'!P16+'Jahresübersicht 2024'!Q16)/'Jahresübersicht 2024'!U16,"")</f>
        <v/>
      </c>
      <c r="M16" s="259" t="str">
        <f>IFERROR(('Jahresübersicht 2024'!R16+'Jahresübersicht 2024'!S16+'Jahresübersicht 2024'!T16)/'Jahresübersicht 2024'!U16,"")</f>
        <v/>
      </c>
    </row>
    <row r="17" spans="1:13" x14ac:dyDescent="0.35">
      <c r="A17" s="254" t="s">
        <v>16</v>
      </c>
      <c r="B17" s="259" t="str">
        <f>IFERROR('Jahresübersicht 2024'!B17/'Jahresübersicht 2024'!$E17,"")</f>
        <v/>
      </c>
      <c r="C17" s="259" t="str">
        <f>IFERROR('Jahresübersicht 2024'!C17/'Jahresübersicht 2024'!$E17,"")</f>
        <v/>
      </c>
      <c r="D17" s="259" t="str">
        <f>IFERROR('Jahresübersicht 2024'!D17/'Jahresübersicht 2024'!$E17,"")</f>
        <v/>
      </c>
      <c r="F17" s="254" t="s">
        <v>16</v>
      </c>
      <c r="G17" s="259" t="str">
        <f>IFERROR('Jahresübersicht 2024'!F17/'Jahresübersicht 2024'!U17,"")</f>
        <v/>
      </c>
      <c r="H17" s="259" t="str">
        <f>IFERROR('Jahresübersicht 2024'!G17/'Jahresübersicht 2024'!U17,"")</f>
        <v/>
      </c>
      <c r="I17" s="259" t="str">
        <f>IFERROR('Jahresübersicht 2024'!H17/'Jahresübersicht 2024'!U17,"")</f>
        <v/>
      </c>
      <c r="J17" s="259" t="str">
        <f>IFERROR(('Jahresübersicht 2024'!I17+'Jahresübersicht 2024'!J17+'Jahresübersicht 2024'!K17)/'Jahresübersicht 2024'!U17,"")</f>
        <v/>
      </c>
      <c r="K17" s="259" t="str">
        <f>IFERROR(('Jahresübersicht 2024'!L17+'Jahresübersicht 2024'!M17+'Jahresübersicht 2024'!N17)/'Jahresübersicht 2024'!U17,"")</f>
        <v/>
      </c>
      <c r="L17" s="259" t="str">
        <f>IFERROR(('Jahresübersicht 2024'!O17+'Jahresübersicht 2024'!P17+'Jahresübersicht 2024'!Q17)/'Jahresübersicht 2024'!U17,"")</f>
        <v/>
      </c>
      <c r="M17" s="259" t="str">
        <f>IFERROR(('Jahresübersicht 2024'!R17+'Jahresübersicht 2024'!S17+'Jahresübersicht 2024'!T17)/'Jahresübersicht 2024'!U17,"")</f>
        <v/>
      </c>
    </row>
    <row r="18" spans="1:13" x14ac:dyDescent="0.35">
      <c r="A18" s="254" t="s">
        <v>17</v>
      </c>
      <c r="B18" s="259" t="str">
        <f>IFERROR('Jahresübersicht 2024'!B18/'Jahresübersicht 2024'!$E18,"")</f>
        <v/>
      </c>
      <c r="C18" s="259" t="str">
        <f>IFERROR('Jahresübersicht 2024'!C18/'Jahresübersicht 2024'!$E18,"")</f>
        <v/>
      </c>
      <c r="D18" s="259" t="str">
        <f>IFERROR('Jahresübersicht 2024'!D18/'Jahresübersicht 2024'!$E18,"")</f>
        <v/>
      </c>
      <c r="F18" s="254" t="s">
        <v>17</v>
      </c>
      <c r="G18" s="259" t="str">
        <f>IFERROR('Jahresübersicht 2024'!F18/'Jahresübersicht 2024'!U18,"")</f>
        <v/>
      </c>
      <c r="H18" s="259" t="str">
        <f>IFERROR('Jahresübersicht 2024'!G18/'Jahresübersicht 2024'!U18,"")</f>
        <v/>
      </c>
      <c r="I18" s="259" t="str">
        <f>IFERROR('Jahresübersicht 2024'!H18/'Jahresübersicht 2024'!U18,"")</f>
        <v/>
      </c>
      <c r="J18" s="259" t="str">
        <f>IFERROR(('Jahresübersicht 2024'!I18+'Jahresübersicht 2024'!J18+'Jahresübersicht 2024'!K18)/'Jahresübersicht 2024'!U18,"")</f>
        <v/>
      </c>
      <c r="K18" s="259" t="str">
        <f>IFERROR(('Jahresübersicht 2024'!L18+'Jahresübersicht 2024'!M18+'Jahresübersicht 2024'!N18)/'Jahresübersicht 2024'!U18,"")</f>
        <v/>
      </c>
      <c r="L18" s="259" t="str">
        <f>IFERROR(('Jahresübersicht 2024'!O18+'Jahresübersicht 2024'!P18+'Jahresübersicht 2024'!Q18)/'Jahresübersicht 2024'!U18,"")</f>
        <v/>
      </c>
      <c r="M18" s="259" t="str">
        <f>IFERROR(('Jahresübersicht 2024'!R18+'Jahresübersicht 2024'!S18+'Jahresübersicht 2024'!T18)/'Jahresübersicht 2024'!U18,"")</f>
        <v/>
      </c>
    </row>
    <row r="19" spans="1:13" x14ac:dyDescent="0.35">
      <c r="A19" s="254" t="s">
        <v>18</v>
      </c>
      <c r="B19" s="259" t="str">
        <f>IFERROR('Jahresübersicht 2024'!B19/'Jahresübersicht 2024'!$E19,"")</f>
        <v/>
      </c>
      <c r="C19" s="259" t="str">
        <f>IFERROR('Jahresübersicht 2024'!C19/'Jahresübersicht 2024'!$E19,"")</f>
        <v/>
      </c>
      <c r="D19" s="259" t="str">
        <f>IFERROR('Jahresübersicht 2024'!D19/'Jahresübersicht 2024'!$E19,"")</f>
        <v/>
      </c>
      <c r="F19" s="254" t="s">
        <v>18</v>
      </c>
      <c r="G19" s="259" t="str">
        <f>IFERROR('Jahresübersicht 2024'!F19/'Jahresübersicht 2024'!U19,"")</f>
        <v/>
      </c>
      <c r="H19" s="259" t="str">
        <f>IFERROR('Jahresübersicht 2024'!G19/'Jahresübersicht 2024'!U19,"")</f>
        <v/>
      </c>
      <c r="I19" s="259" t="str">
        <f>IFERROR('Jahresübersicht 2024'!H19/'Jahresübersicht 2024'!U19,"")</f>
        <v/>
      </c>
      <c r="J19" s="259" t="str">
        <f>IFERROR(('Jahresübersicht 2024'!I19+'Jahresübersicht 2024'!J19+'Jahresübersicht 2024'!K19)/'Jahresübersicht 2024'!U19,"")</f>
        <v/>
      </c>
      <c r="K19" s="259" t="str">
        <f>IFERROR(('Jahresübersicht 2024'!L19+'Jahresübersicht 2024'!M19+'Jahresübersicht 2024'!N19)/'Jahresübersicht 2024'!U19,"")</f>
        <v/>
      </c>
      <c r="L19" s="259" t="str">
        <f>IFERROR(('Jahresübersicht 2024'!O19+'Jahresübersicht 2024'!P19+'Jahresübersicht 2024'!Q19)/'Jahresübersicht 2024'!U19,"")</f>
        <v/>
      </c>
      <c r="M19" s="259" t="str">
        <f>IFERROR(('Jahresübersicht 2024'!R19+'Jahresübersicht 2024'!S19+'Jahresübersicht 2024'!T19)/'Jahresübersicht 2024'!U19,"")</f>
        <v/>
      </c>
    </row>
    <row r="20" spans="1:13" x14ac:dyDescent="0.35">
      <c r="A20" s="255" t="s">
        <v>2</v>
      </c>
      <c r="B20" s="260" t="str">
        <f>IFERROR('Jahresübersicht 2024'!B20/'Jahresübersicht 2024'!$E20,"")</f>
        <v/>
      </c>
      <c r="C20" s="260" t="str">
        <f>IFERROR('Jahresübersicht 2024'!C20/'Jahresübersicht 2024'!$E20,"")</f>
        <v/>
      </c>
      <c r="D20" s="260" t="str">
        <f>IFERROR('Jahresübersicht 2024'!D20/'Jahresübersicht 2024'!$E20,"")</f>
        <v/>
      </c>
      <c r="F20" s="255" t="s">
        <v>2</v>
      </c>
      <c r="G20" s="260" t="str">
        <f>IFERROR('Jahresübersicht 2024'!F20/'Jahresübersicht 2024'!U20,"")</f>
        <v/>
      </c>
      <c r="H20" s="260" t="str">
        <f>IFERROR('Jahresübersicht 2024'!G20/'Jahresübersicht 2024'!U20,"")</f>
        <v/>
      </c>
      <c r="I20" s="260" t="str">
        <f>IFERROR('Jahresübersicht 2024'!H20/'Jahresübersicht 2024'!U20,"")</f>
        <v/>
      </c>
      <c r="J20" s="260" t="str">
        <f>IFERROR(('Jahresübersicht 2024'!I20+'Jahresübersicht 2024'!J20+'Jahresübersicht 2024'!K20)/'Jahresübersicht 2024'!U20,"")</f>
        <v/>
      </c>
      <c r="K20" s="260" t="str">
        <f>IFERROR(('Jahresübersicht 2024'!L20+'Jahresübersicht 2024'!M20+'Jahresübersicht 2024'!N20)/'Jahresübersicht 2024'!U20,"")</f>
        <v/>
      </c>
      <c r="L20" s="260" t="str">
        <f>IFERROR(('Jahresübersicht 2024'!O20+'Jahresübersicht 2024'!P20+'Jahresübersicht 2024'!Q20)/'Jahresübersicht 2024'!U20,"")</f>
        <v/>
      </c>
      <c r="M20" s="260" t="str">
        <f>IFERROR(('Jahresübersicht 2024'!R20+'Jahresübersicht 2024'!S20+'Jahresübersicht 2024'!T20)/'Jahresübersicht 2024'!U20,"")</f>
        <v/>
      </c>
    </row>
    <row r="23" spans="1:13" x14ac:dyDescent="0.35">
      <c r="A23" s="27" t="s">
        <v>105</v>
      </c>
    </row>
    <row r="25" spans="1:13" s="257" customFormat="1" ht="31.5" customHeight="1" x14ac:dyDescent="0.35">
      <c r="A25" s="256"/>
      <c r="B25" s="262" t="str">
        <f>'Jahresübersicht 2024'!V6</f>
        <v>Einzelarbeit</v>
      </c>
      <c r="C25" s="262" t="str">
        <f>'Jahresübersicht 2024'!W6</f>
        <v>offenes Angebot</v>
      </c>
      <c r="D25" s="262" t="str">
        <f>'Jahresübersicht 2024'!X6</f>
        <v>Gruppenangebot</v>
      </c>
      <c r="E25" s="262" t="str">
        <f>'Jahresübersicht 2024'!Y6</f>
        <v>Beteiligungsprojekt</v>
      </c>
      <c r="F25" s="262" t="str">
        <f>'Jahresübersicht 2024'!Z6</f>
        <v>Angebot in Kooperation</v>
      </c>
      <c r="G25" s="262" t="str">
        <f>'Jahresübersicht 2024'!AA6</f>
        <v>Ausflug/Exkursion</v>
      </c>
      <c r="H25" s="262" t="str">
        <f>'Jahresübersicht 2024'!AB6</f>
        <v>Fahrt mit Übernachtung</v>
      </c>
    </row>
    <row r="26" spans="1:13" x14ac:dyDescent="0.35">
      <c r="A26" s="254" t="s">
        <v>7</v>
      </c>
      <c r="B26" s="259" t="str">
        <f>IFERROR('Jahresübersicht 2024'!V8/'Jahresübersicht 2024'!$AC8,"")</f>
        <v/>
      </c>
      <c r="C26" s="259" t="str">
        <f>IFERROR('Jahresübersicht 2024'!W8/'Jahresübersicht 2024'!$AC8,"")</f>
        <v/>
      </c>
      <c r="D26" s="259" t="str">
        <f>IFERROR('Jahresübersicht 2024'!X8/'Jahresübersicht 2024'!$AC8,"")</f>
        <v/>
      </c>
      <c r="E26" s="259" t="str">
        <f>IFERROR('Jahresübersicht 2024'!Y8/'Jahresübersicht 2024'!$AC8,"")</f>
        <v/>
      </c>
      <c r="F26" s="259" t="str">
        <f>IFERROR('Jahresübersicht 2024'!Z8/'Jahresübersicht 2024'!$AC8,"")</f>
        <v/>
      </c>
      <c r="G26" s="259" t="str">
        <f>IFERROR('Jahresübersicht 2024'!AA8/'Jahresübersicht 2024'!$AC8,"")</f>
        <v/>
      </c>
      <c r="H26" s="259" t="str">
        <f>IFERROR('Jahresübersicht 2024'!AB8/'Jahresübersicht 2024'!$AC8,"")</f>
        <v/>
      </c>
    </row>
    <row r="27" spans="1:13" x14ac:dyDescent="0.35">
      <c r="A27" s="254" t="s">
        <v>8</v>
      </c>
      <c r="B27" s="259" t="str">
        <f>IFERROR('Jahresübersicht 2024'!V9/'Jahresübersicht 2024'!$AC9,"")</f>
        <v/>
      </c>
      <c r="C27" s="259" t="str">
        <f>IFERROR('Jahresübersicht 2024'!W9/'Jahresübersicht 2024'!$AC9,"")</f>
        <v/>
      </c>
      <c r="D27" s="259" t="str">
        <f>IFERROR('Jahresübersicht 2024'!X9/'Jahresübersicht 2024'!$AC9,"")</f>
        <v/>
      </c>
      <c r="E27" s="259" t="str">
        <f>IFERROR('Jahresübersicht 2024'!Y9/'Jahresübersicht 2024'!$AC9,"")</f>
        <v/>
      </c>
      <c r="F27" s="259" t="str">
        <f>IFERROR('Jahresübersicht 2024'!Z9/'Jahresübersicht 2024'!$AC9,"")</f>
        <v/>
      </c>
      <c r="G27" s="259" t="str">
        <f>IFERROR('Jahresübersicht 2024'!AA9/'Jahresübersicht 2024'!$AC9,"")</f>
        <v/>
      </c>
      <c r="H27" s="259" t="str">
        <f>IFERROR('Jahresübersicht 2024'!AB9/'Jahresübersicht 2024'!$AC9,"")</f>
        <v/>
      </c>
    </row>
    <row r="28" spans="1:13" x14ac:dyDescent="0.35">
      <c r="A28" s="254" t="s">
        <v>9</v>
      </c>
      <c r="B28" s="259" t="str">
        <f>IFERROR('Jahresübersicht 2024'!V10/'Jahresübersicht 2024'!$AC10,"")</f>
        <v/>
      </c>
      <c r="C28" s="259" t="str">
        <f>IFERROR('Jahresübersicht 2024'!W10/'Jahresübersicht 2024'!$AC10,"")</f>
        <v/>
      </c>
      <c r="D28" s="259" t="str">
        <f>IFERROR('Jahresübersicht 2024'!X10/'Jahresübersicht 2024'!$AC10,"")</f>
        <v/>
      </c>
      <c r="E28" s="259" t="str">
        <f>IFERROR('Jahresübersicht 2024'!Y10/'Jahresübersicht 2024'!$AC10,"")</f>
        <v/>
      </c>
      <c r="F28" s="259" t="str">
        <f>IFERROR('Jahresübersicht 2024'!Z10/'Jahresübersicht 2024'!$AC10,"")</f>
        <v/>
      </c>
      <c r="G28" s="259" t="str">
        <f>IFERROR('Jahresübersicht 2024'!AA10/'Jahresübersicht 2024'!$AC10,"")</f>
        <v/>
      </c>
      <c r="H28" s="259" t="str">
        <f>IFERROR('Jahresübersicht 2024'!AB10/'Jahresübersicht 2024'!$AC10,"")</f>
        <v/>
      </c>
    </row>
    <row r="29" spans="1:13" s="233" customFormat="1" x14ac:dyDescent="0.35">
      <c r="A29" s="254" t="s">
        <v>10</v>
      </c>
      <c r="B29" s="259" t="str">
        <f>IFERROR('Jahresübersicht 2024'!V11/'Jahresübersicht 2024'!$AC11,"")</f>
        <v/>
      </c>
      <c r="C29" s="259" t="str">
        <f>IFERROR('Jahresübersicht 2024'!W11/'Jahresübersicht 2024'!$AC11,"")</f>
        <v/>
      </c>
      <c r="D29" s="259" t="str">
        <f>IFERROR('Jahresübersicht 2024'!X11/'Jahresübersicht 2024'!$AC11,"")</f>
        <v/>
      </c>
      <c r="E29" s="259" t="str">
        <f>IFERROR('Jahresübersicht 2024'!Y11/'Jahresübersicht 2024'!$AC11,"")</f>
        <v/>
      </c>
      <c r="F29" s="259" t="str">
        <f>IFERROR('Jahresübersicht 2024'!Z11/'Jahresübersicht 2024'!$AC11,"")</f>
        <v/>
      </c>
      <c r="G29" s="259" t="str">
        <f>IFERROR('Jahresübersicht 2024'!AA11/'Jahresübersicht 2024'!$AC11,"")</f>
        <v/>
      </c>
      <c r="H29" s="259" t="str">
        <f>IFERROR('Jahresübersicht 2024'!AB11/'Jahresübersicht 2024'!$AC11,"")</f>
        <v/>
      </c>
    </row>
    <row r="30" spans="1:13" s="233" customFormat="1" x14ac:dyDescent="0.35">
      <c r="A30" s="254" t="s">
        <v>11</v>
      </c>
      <c r="B30" s="259" t="str">
        <f>IFERROR('Jahresübersicht 2024'!V12/'Jahresübersicht 2024'!$AC12,"")</f>
        <v/>
      </c>
      <c r="C30" s="259" t="str">
        <f>IFERROR('Jahresübersicht 2024'!W12/'Jahresübersicht 2024'!$AC12,"")</f>
        <v/>
      </c>
      <c r="D30" s="259" t="str">
        <f>IFERROR('Jahresübersicht 2024'!X12/'Jahresübersicht 2024'!$AC12,"")</f>
        <v/>
      </c>
      <c r="E30" s="259" t="str">
        <f>IFERROR('Jahresübersicht 2024'!Y12/'Jahresübersicht 2024'!$AC12,"")</f>
        <v/>
      </c>
      <c r="F30" s="259" t="str">
        <f>IFERROR('Jahresübersicht 2024'!Z12/'Jahresübersicht 2024'!$AC12,"")</f>
        <v/>
      </c>
      <c r="G30" s="259" t="str">
        <f>IFERROR('Jahresübersicht 2024'!AA12/'Jahresübersicht 2024'!$AC12,"")</f>
        <v/>
      </c>
      <c r="H30" s="259" t="str">
        <f>IFERROR('Jahresübersicht 2024'!AB12/'Jahresübersicht 2024'!$AC12,"")</f>
        <v/>
      </c>
    </row>
    <row r="31" spans="1:13" s="233" customFormat="1" x14ac:dyDescent="0.35">
      <c r="A31" s="254" t="s">
        <v>12</v>
      </c>
      <c r="B31" s="259" t="str">
        <f>IFERROR('Jahresübersicht 2024'!V13/'Jahresübersicht 2024'!$AC13,"")</f>
        <v/>
      </c>
      <c r="C31" s="259" t="str">
        <f>IFERROR('Jahresübersicht 2024'!W13/'Jahresübersicht 2024'!$AC13,"")</f>
        <v/>
      </c>
      <c r="D31" s="259" t="str">
        <f>IFERROR('Jahresübersicht 2024'!X13/'Jahresübersicht 2024'!$AC13,"")</f>
        <v/>
      </c>
      <c r="E31" s="259" t="str">
        <f>IFERROR('Jahresübersicht 2024'!Y13/'Jahresübersicht 2024'!$AC13,"")</f>
        <v/>
      </c>
      <c r="F31" s="259" t="str">
        <f>IFERROR('Jahresübersicht 2024'!Z13/'Jahresübersicht 2024'!$AC13,"")</f>
        <v/>
      </c>
      <c r="G31" s="259" t="str">
        <f>IFERROR('Jahresübersicht 2024'!AA13/'Jahresübersicht 2024'!$AC13,"")</f>
        <v/>
      </c>
      <c r="H31" s="259" t="str">
        <f>IFERROR('Jahresübersicht 2024'!AB13/'Jahresübersicht 2024'!$AC13,"")</f>
        <v/>
      </c>
    </row>
    <row r="32" spans="1:13" s="233" customFormat="1" x14ac:dyDescent="0.35">
      <c r="A32" s="254" t="s">
        <v>13</v>
      </c>
      <c r="B32" s="259" t="str">
        <f>IFERROR('Jahresübersicht 2024'!V14/'Jahresübersicht 2024'!$AC14,"")</f>
        <v/>
      </c>
      <c r="C32" s="259" t="str">
        <f>IFERROR('Jahresübersicht 2024'!W14/'Jahresübersicht 2024'!$AC14,"")</f>
        <v/>
      </c>
      <c r="D32" s="259" t="str">
        <f>IFERROR('Jahresübersicht 2024'!X14/'Jahresübersicht 2024'!$AC14,"")</f>
        <v/>
      </c>
      <c r="E32" s="259" t="str">
        <f>IFERROR('Jahresübersicht 2024'!Y14/'Jahresübersicht 2024'!$AC14,"")</f>
        <v/>
      </c>
      <c r="F32" s="259" t="str">
        <f>IFERROR('Jahresübersicht 2024'!Z14/'Jahresübersicht 2024'!$AC14,"")</f>
        <v/>
      </c>
      <c r="G32" s="259" t="str">
        <f>IFERROR('Jahresübersicht 2024'!AA14/'Jahresübersicht 2024'!$AC14,"")</f>
        <v/>
      </c>
      <c r="H32" s="259" t="str">
        <f>IFERROR('Jahresübersicht 2024'!AB14/'Jahresübersicht 2024'!$AC14,"")</f>
        <v/>
      </c>
    </row>
    <row r="33" spans="1:8" x14ac:dyDescent="0.35">
      <c r="A33" s="254" t="s">
        <v>14</v>
      </c>
      <c r="B33" s="259" t="str">
        <f>IFERROR('Jahresübersicht 2024'!V15/'Jahresübersicht 2024'!$AC15,"")</f>
        <v/>
      </c>
      <c r="C33" s="259" t="str">
        <f>IFERROR('Jahresübersicht 2024'!W15/'Jahresübersicht 2024'!$AC15,"")</f>
        <v/>
      </c>
      <c r="D33" s="259" t="str">
        <f>IFERROR('Jahresübersicht 2024'!X15/'Jahresübersicht 2024'!$AC15,"")</f>
        <v/>
      </c>
      <c r="E33" s="259" t="str">
        <f>IFERROR('Jahresübersicht 2024'!Y15/'Jahresübersicht 2024'!$AC15,"")</f>
        <v/>
      </c>
      <c r="F33" s="259" t="str">
        <f>IFERROR('Jahresübersicht 2024'!Z15/'Jahresübersicht 2024'!$AC15,"")</f>
        <v/>
      </c>
      <c r="G33" s="259" t="str">
        <f>IFERROR('Jahresübersicht 2024'!AA15/'Jahresübersicht 2024'!$AC15,"")</f>
        <v/>
      </c>
      <c r="H33" s="259" t="str">
        <f>IFERROR('Jahresübersicht 2024'!AB15/'Jahresübersicht 2024'!$AC15,"")</f>
        <v/>
      </c>
    </row>
    <row r="34" spans="1:8" x14ac:dyDescent="0.35">
      <c r="A34" s="254" t="s">
        <v>15</v>
      </c>
      <c r="B34" s="259" t="str">
        <f>IFERROR('Jahresübersicht 2024'!V16/'Jahresübersicht 2024'!$AC16,"")</f>
        <v/>
      </c>
      <c r="C34" s="259" t="str">
        <f>IFERROR('Jahresübersicht 2024'!W16/'Jahresübersicht 2024'!$AC16,"")</f>
        <v/>
      </c>
      <c r="D34" s="259" t="str">
        <f>IFERROR('Jahresübersicht 2024'!X16/'Jahresübersicht 2024'!$AC16,"")</f>
        <v/>
      </c>
      <c r="E34" s="259" t="str">
        <f>IFERROR('Jahresübersicht 2024'!Y16/'Jahresübersicht 2024'!$AC16,"")</f>
        <v/>
      </c>
      <c r="F34" s="259" t="str">
        <f>IFERROR('Jahresübersicht 2024'!Z16/'Jahresübersicht 2024'!$AC16,"")</f>
        <v/>
      </c>
      <c r="G34" s="259" t="str">
        <f>IFERROR('Jahresübersicht 2024'!AA16/'Jahresübersicht 2024'!$AC16,"")</f>
        <v/>
      </c>
      <c r="H34" s="259" t="str">
        <f>IFERROR('Jahresübersicht 2024'!AB16/'Jahresübersicht 2024'!$AC16,"")</f>
        <v/>
      </c>
    </row>
    <row r="35" spans="1:8" x14ac:dyDescent="0.35">
      <c r="A35" s="254" t="s">
        <v>16</v>
      </c>
      <c r="B35" s="259" t="str">
        <f>IFERROR('Jahresübersicht 2024'!V17/'Jahresübersicht 2024'!$AC17,"")</f>
        <v/>
      </c>
      <c r="C35" s="259" t="str">
        <f>IFERROR('Jahresübersicht 2024'!W17/'Jahresübersicht 2024'!$AC17,"")</f>
        <v/>
      </c>
      <c r="D35" s="259" t="str">
        <f>IFERROR('Jahresübersicht 2024'!X17/'Jahresübersicht 2024'!$AC17,"")</f>
        <v/>
      </c>
      <c r="E35" s="259" t="str">
        <f>IFERROR('Jahresübersicht 2024'!Y17/'Jahresübersicht 2024'!$AC17,"")</f>
        <v/>
      </c>
      <c r="F35" s="259" t="str">
        <f>IFERROR('Jahresübersicht 2024'!Z17/'Jahresübersicht 2024'!$AC17,"")</f>
        <v/>
      </c>
      <c r="G35" s="259" t="str">
        <f>IFERROR('Jahresübersicht 2024'!AA17/'Jahresübersicht 2024'!$AC17,"")</f>
        <v/>
      </c>
      <c r="H35" s="259" t="str">
        <f>IFERROR('Jahresübersicht 2024'!AB17/'Jahresübersicht 2024'!$AC17,"")</f>
        <v/>
      </c>
    </row>
    <row r="36" spans="1:8" x14ac:dyDescent="0.35">
      <c r="A36" s="254" t="s">
        <v>17</v>
      </c>
      <c r="B36" s="259" t="str">
        <f>IFERROR('Jahresübersicht 2024'!V18/'Jahresübersicht 2024'!$AC18,"")</f>
        <v/>
      </c>
      <c r="C36" s="259" t="str">
        <f>IFERROR('Jahresübersicht 2024'!W18/'Jahresübersicht 2024'!$AC18,"")</f>
        <v/>
      </c>
      <c r="D36" s="259" t="str">
        <f>IFERROR('Jahresübersicht 2024'!X18/'Jahresübersicht 2024'!$AC18,"")</f>
        <v/>
      </c>
      <c r="E36" s="259" t="str">
        <f>IFERROR('Jahresübersicht 2024'!Y18/'Jahresübersicht 2024'!$AC18,"")</f>
        <v/>
      </c>
      <c r="F36" s="259" t="str">
        <f>IFERROR('Jahresübersicht 2024'!Z18/'Jahresübersicht 2024'!$AC18,"")</f>
        <v/>
      </c>
      <c r="G36" s="259" t="str">
        <f>IFERROR('Jahresübersicht 2024'!AA18/'Jahresübersicht 2024'!$AC18,"")</f>
        <v/>
      </c>
      <c r="H36" s="259" t="str">
        <f>IFERROR('Jahresübersicht 2024'!AB18/'Jahresübersicht 2024'!$AC18,"")</f>
        <v/>
      </c>
    </row>
    <row r="37" spans="1:8" x14ac:dyDescent="0.35">
      <c r="A37" s="254" t="s">
        <v>18</v>
      </c>
      <c r="B37" s="259" t="str">
        <f>IFERROR('Jahresübersicht 2024'!V19/'Jahresübersicht 2024'!$AC19,"")</f>
        <v/>
      </c>
      <c r="C37" s="259" t="str">
        <f>IFERROR('Jahresübersicht 2024'!W19/'Jahresübersicht 2024'!$AC19,"")</f>
        <v/>
      </c>
      <c r="D37" s="259" t="str">
        <f>IFERROR('Jahresübersicht 2024'!X19/'Jahresübersicht 2024'!$AC19,"")</f>
        <v/>
      </c>
      <c r="E37" s="259" t="str">
        <f>IFERROR('Jahresübersicht 2024'!Y19/'Jahresübersicht 2024'!$AC19,"")</f>
        <v/>
      </c>
      <c r="F37" s="259" t="str">
        <f>IFERROR('Jahresübersicht 2024'!Z19/'Jahresübersicht 2024'!$AC19,"")</f>
        <v/>
      </c>
      <c r="G37" s="259" t="str">
        <f>IFERROR('Jahresübersicht 2024'!AA19/'Jahresübersicht 2024'!$AC19,"")</f>
        <v/>
      </c>
      <c r="H37" s="259" t="str">
        <f>IFERROR('Jahresübersicht 2024'!AB19/'Jahresübersicht 2024'!$AC19,"")</f>
        <v/>
      </c>
    </row>
    <row r="38" spans="1:8" x14ac:dyDescent="0.35">
      <c r="A38" s="255" t="s">
        <v>2</v>
      </c>
      <c r="B38" s="260" t="str">
        <f>IFERROR('Jahresübersicht 2024'!V20/'Jahresübersicht 2024'!$AC20,"")</f>
        <v/>
      </c>
      <c r="C38" s="260" t="str">
        <f>IFERROR('Jahresübersicht 2024'!W20/'Jahresübersicht 2024'!$AC20,"")</f>
        <v/>
      </c>
      <c r="D38" s="260" t="str">
        <f>IFERROR('Jahresübersicht 2024'!X20/'Jahresübersicht 2024'!$AC20,"")</f>
        <v/>
      </c>
      <c r="E38" s="260" t="str">
        <f>IFERROR('Jahresübersicht 2024'!Y20/'Jahresübersicht 2024'!$AC20,"")</f>
        <v/>
      </c>
      <c r="F38" s="260" t="str">
        <f>IFERROR('Jahresübersicht 2024'!Z20/'Jahresübersicht 2024'!$AC20,"")</f>
        <v/>
      </c>
      <c r="G38" s="260" t="str">
        <f>IFERROR('Jahresübersicht 2024'!AA20/'Jahresübersicht 2024'!$AC20,"")</f>
        <v/>
      </c>
      <c r="H38" s="260" t="str">
        <f>IFERROR('Jahresübersicht 2024'!AB20/'Jahresübersicht 2024'!$AC20,"")</f>
        <v/>
      </c>
    </row>
  </sheetData>
  <sheetProtection sheet="1" objects="1" scenarios="1"/>
  <customSheetViews>
    <customSheetView guid="{BCBC1B11-4E9B-4E8B-8945-781F487FE216}" scale="80" fitToPage="1">
      <selection activeCell="K21" sqref="K21:K22"/>
      <pageMargins left="0.70866141732283472" right="0.70866141732283472" top="0.78740157480314965" bottom="0.78740157480314965" header="0.31496062992125984" footer="0.31496062992125984"/>
      <pageSetup paperSize="9" scale="61" orientation="landscape" r:id="rId1"/>
      <headerFooter>
        <oddHeader xml:space="preserve">&amp;L&amp;A 2024
</oddHeader>
      </headerFooter>
    </customSheetView>
    <customSheetView guid="{230BA401-F0C0-4897-9C7E-9DC1DEAEC41D}" scale="80" fitToPage="1">
      <selection activeCell="K21" sqref="K21:K22"/>
      <pageMargins left="0.70866141732283472" right="0.70866141732283472" top="0.78740157480314965" bottom="0.78740157480314965" header="0.31496062992125984" footer="0.31496062992125984"/>
      <pageSetup paperSize="9" scale="61" orientation="landscape" r:id="rId2"/>
      <headerFooter>
        <oddHeader xml:space="preserve">&amp;L&amp;A 2024
</oddHeader>
      </headerFooter>
    </customSheetView>
  </customSheetViews>
  <mergeCells count="1">
    <mergeCell ref="J2:Q2"/>
  </mergeCells>
  <pageMargins left="0.70866141732283472" right="0.70866141732283472" top="0.78740157480314965" bottom="0.78740157480314965" header="0.31496062992125984" footer="0.31496062992125984"/>
  <pageSetup paperSize="9" scale="61" orientation="landscape" r:id="rId3"/>
  <headerFooter>
    <oddHeader xml:space="preserve">&amp;L&amp;A 2024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6"/>
  <sheetViews>
    <sheetView zoomScale="80" zoomScaleNormal="80" zoomScalePageLayoutView="60" workbookViewId="0">
      <selection activeCell="V31" sqref="V31"/>
    </sheetView>
  </sheetViews>
  <sheetFormatPr baseColWidth="10" defaultColWidth="11" defaultRowHeight="14.5" x14ac:dyDescent="0.35"/>
  <cols>
    <col min="1" max="1" width="15.83203125" style="24" bestFit="1" customWidth="1"/>
    <col min="2" max="4" width="6.58203125" style="24" customWidth="1"/>
    <col min="5" max="5" width="7.58203125" style="24" customWidth="1"/>
    <col min="6" max="20" width="6.08203125" style="24" customWidth="1"/>
    <col min="21" max="21" width="7.58203125" style="24" customWidth="1"/>
    <col min="22" max="28" width="6.58203125" style="24" customWidth="1"/>
    <col min="29" max="29" width="7.58203125" style="24" customWidth="1"/>
    <col min="30" max="32" width="6.58203125" style="24" customWidth="1"/>
    <col min="33" max="33" width="11" style="24" customWidth="1"/>
    <col min="34" max="16384" width="11" style="24"/>
  </cols>
  <sheetData>
    <row r="1" spans="1:32" ht="21" customHeight="1" x14ac:dyDescent="0.35">
      <c r="A1" s="178" t="s">
        <v>0</v>
      </c>
      <c r="B1" s="36">
        <f>'Deckblatt 2024'!C7</f>
        <v>0</v>
      </c>
    </row>
    <row r="2" spans="1:32" ht="21" customHeight="1" x14ac:dyDescent="0.35">
      <c r="A2" s="179" t="s">
        <v>99</v>
      </c>
      <c r="B2" s="36">
        <f>'Deckblatt 2024'!C9</f>
        <v>0</v>
      </c>
    </row>
    <row r="3" spans="1:32" ht="21" customHeight="1" x14ac:dyDescent="0.35">
      <c r="A3" s="179" t="s">
        <v>82</v>
      </c>
      <c r="B3" s="36">
        <f>'Deckblatt 2024'!C11</f>
        <v>0</v>
      </c>
    </row>
    <row r="4" spans="1:32" ht="21" customHeight="1" thickBot="1" x14ac:dyDescent="0.4"/>
    <row r="5" spans="1:32" ht="21" customHeight="1" thickBot="1" x14ac:dyDescent="0.4">
      <c r="A5" s="37" t="s">
        <v>19</v>
      </c>
      <c r="B5" s="283" t="s">
        <v>101</v>
      </c>
      <c r="C5" s="284"/>
      <c r="D5" s="284"/>
      <c r="E5" s="285"/>
      <c r="F5" s="283" t="s">
        <v>102</v>
      </c>
      <c r="G5" s="284"/>
      <c r="H5" s="284"/>
      <c r="I5" s="284"/>
      <c r="J5" s="284"/>
      <c r="K5" s="284"/>
      <c r="L5" s="284"/>
      <c r="M5" s="284"/>
      <c r="N5" s="284"/>
      <c r="O5" s="284"/>
      <c r="P5" s="284"/>
      <c r="Q5" s="284"/>
      <c r="R5" s="284"/>
      <c r="S5" s="284"/>
      <c r="T5" s="284"/>
      <c r="U5" s="285"/>
      <c r="V5" s="290" t="s">
        <v>61</v>
      </c>
      <c r="W5" s="291"/>
      <c r="X5" s="291"/>
      <c r="Y5" s="291"/>
      <c r="Z5" s="291"/>
      <c r="AA5" s="291"/>
      <c r="AB5" s="291"/>
      <c r="AC5" s="292"/>
      <c r="AD5" s="283" t="s">
        <v>66</v>
      </c>
      <c r="AE5" s="284"/>
      <c r="AF5" s="285"/>
    </row>
    <row r="6" spans="1:32" ht="45" customHeight="1" x14ac:dyDescent="0.35">
      <c r="A6" s="309"/>
      <c r="B6" s="311" t="s">
        <v>59</v>
      </c>
      <c r="C6" s="313" t="s">
        <v>60</v>
      </c>
      <c r="D6" s="315" t="s">
        <v>1</v>
      </c>
      <c r="E6" s="288" t="s">
        <v>2</v>
      </c>
      <c r="F6" s="304" t="s">
        <v>3</v>
      </c>
      <c r="G6" s="300" t="s">
        <v>28</v>
      </c>
      <c r="H6" s="302" t="s">
        <v>29</v>
      </c>
      <c r="I6" s="297" t="s">
        <v>4</v>
      </c>
      <c r="J6" s="298"/>
      <c r="K6" s="299"/>
      <c r="L6" s="297" t="s">
        <v>5</v>
      </c>
      <c r="M6" s="298"/>
      <c r="N6" s="299"/>
      <c r="O6" s="297" t="s">
        <v>6</v>
      </c>
      <c r="P6" s="298"/>
      <c r="Q6" s="299"/>
      <c r="R6" s="298" t="s">
        <v>58</v>
      </c>
      <c r="S6" s="298"/>
      <c r="T6" s="299"/>
      <c r="U6" s="288" t="s">
        <v>20</v>
      </c>
      <c r="V6" s="295" t="s">
        <v>83</v>
      </c>
      <c r="W6" s="277" t="s">
        <v>84</v>
      </c>
      <c r="X6" s="277" t="s">
        <v>85</v>
      </c>
      <c r="Y6" s="277" t="s">
        <v>86</v>
      </c>
      <c r="Z6" s="277" t="s">
        <v>87</v>
      </c>
      <c r="AA6" s="277" t="s">
        <v>88</v>
      </c>
      <c r="AB6" s="286" t="s">
        <v>89</v>
      </c>
      <c r="AC6" s="288" t="s">
        <v>20</v>
      </c>
      <c r="AD6" s="279" t="s">
        <v>90</v>
      </c>
      <c r="AE6" s="293" t="s">
        <v>91</v>
      </c>
      <c r="AF6" s="281" t="s">
        <v>92</v>
      </c>
    </row>
    <row r="7" spans="1:32" ht="70" customHeight="1" thickBot="1" x14ac:dyDescent="0.4">
      <c r="A7" s="310"/>
      <c r="B7" s="312"/>
      <c r="C7" s="314"/>
      <c r="D7" s="316"/>
      <c r="E7" s="289"/>
      <c r="F7" s="305"/>
      <c r="G7" s="301"/>
      <c r="H7" s="303"/>
      <c r="I7" s="202" t="s">
        <v>25</v>
      </c>
      <c r="J7" s="39" t="s">
        <v>26</v>
      </c>
      <c r="K7" s="203" t="s">
        <v>27</v>
      </c>
      <c r="L7" s="212" t="s">
        <v>25</v>
      </c>
      <c r="M7" s="39" t="s">
        <v>26</v>
      </c>
      <c r="N7" s="203" t="s">
        <v>27</v>
      </c>
      <c r="O7" s="202" t="s">
        <v>25</v>
      </c>
      <c r="P7" s="39" t="s">
        <v>26</v>
      </c>
      <c r="Q7" s="203" t="s">
        <v>27</v>
      </c>
      <c r="R7" s="38" t="s">
        <v>25</v>
      </c>
      <c r="S7" s="39" t="s">
        <v>26</v>
      </c>
      <c r="T7" s="39" t="s">
        <v>27</v>
      </c>
      <c r="U7" s="289"/>
      <c r="V7" s="296"/>
      <c r="W7" s="278"/>
      <c r="X7" s="278"/>
      <c r="Y7" s="278"/>
      <c r="Z7" s="278"/>
      <c r="AA7" s="278"/>
      <c r="AB7" s="287"/>
      <c r="AC7" s="289"/>
      <c r="AD7" s="280"/>
      <c r="AE7" s="294"/>
      <c r="AF7" s="282"/>
    </row>
    <row r="8" spans="1:32" ht="21" customHeight="1" x14ac:dyDescent="0.35">
      <c r="A8" s="40" t="s">
        <v>7</v>
      </c>
      <c r="B8" s="41">
        <f>Januar!C39</f>
        <v>0</v>
      </c>
      <c r="C8" s="41">
        <f>Januar!D39</f>
        <v>0</v>
      </c>
      <c r="D8" s="41">
        <f>Januar!E39</f>
        <v>0</v>
      </c>
      <c r="E8" s="42">
        <f>SUM(B8:D8)</f>
        <v>0</v>
      </c>
      <c r="F8" s="194">
        <f>Januar!G39</f>
        <v>0</v>
      </c>
      <c r="G8" s="198">
        <f>Januar!H39</f>
        <v>0</v>
      </c>
      <c r="H8" s="194">
        <f>Januar!I39</f>
        <v>0</v>
      </c>
      <c r="I8" s="204">
        <f>Januar!J39</f>
        <v>0</v>
      </c>
      <c r="J8" s="43">
        <f>Januar!K39</f>
        <v>0</v>
      </c>
      <c r="K8" s="205">
        <f>Januar!L39</f>
        <v>0</v>
      </c>
      <c r="L8" s="204">
        <f>Januar!M39</f>
        <v>0</v>
      </c>
      <c r="M8" s="43">
        <f>Januar!N39</f>
        <v>0</v>
      </c>
      <c r="N8" s="205">
        <f>Januar!O39</f>
        <v>0</v>
      </c>
      <c r="O8" s="204">
        <f>Januar!P39</f>
        <v>0</v>
      </c>
      <c r="P8" s="43">
        <f>Januar!Q39</f>
        <v>0</v>
      </c>
      <c r="Q8" s="205">
        <f>Januar!R39</f>
        <v>0</v>
      </c>
      <c r="R8" s="43">
        <f>Januar!S39</f>
        <v>0</v>
      </c>
      <c r="S8" s="43">
        <f>Januar!T39</f>
        <v>0</v>
      </c>
      <c r="T8" s="43">
        <f>Januar!U39</f>
        <v>0</v>
      </c>
      <c r="U8" s="42">
        <f t="shared" ref="U8:U19" si="0">SUM(F8:T8)</f>
        <v>0</v>
      </c>
      <c r="V8" s="43">
        <f>Januar!W39</f>
        <v>0</v>
      </c>
      <c r="W8" s="43">
        <f>Januar!X39</f>
        <v>0</v>
      </c>
      <c r="X8" s="43">
        <f>Januar!Y39</f>
        <v>0</v>
      </c>
      <c r="Y8" s="43">
        <f>Januar!Z39</f>
        <v>0</v>
      </c>
      <c r="Z8" s="43">
        <f>Januar!AA39</f>
        <v>0</v>
      </c>
      <c r="AA8" s="43">
        <f>Januar!AB39</f>
        <v>0</v>
      </c>
      <c r="AB8" s="44">
        <f>Januar!AC39</f>
        <v>0</v>
      </c>
      <c r="AC8" s="45">
        <f t="shared" ref="AC8:AC19" si="1">SUM(V8:AB8)</f>
        <v>0</v>
      </c>
      <c r="AD8" s="43">
        <f>Januar!AE39</f>
        <v>0</v>
      </c>
      <c r="AE8" s="43">
        <f>Januar!AF39</f>
        <v>0</v>
      </c>
      <c r="AF8" s="46">
        <f>Januar!AG39</f>
        <v>0</v>
      </c>
    </row>
    <row r="9" spans="1:32" ht="21" customHeight="1" x14ac:dyDescent="0.35">
      <c r="A9" s="47" t="s">
        <v>8</v>
      </c>
      <c r="B9" s="41">
        <f>Februar!C37</f>
        <v>0</v>
      </c>
      <c r="C9" s="41">
        <f>Februar!D37</f>
        <v>0</v>
      </c>
      <c r="D9" s="41">
        <f>Februar!E37</f>
        <v>0</v>
      </c>
      <c r="E9" s="42">
        <f>SUM(B9:D9)</f>
        <v>0</v>
      </c>
      <c r="F9" s="194">
        <f>Februar!G37</f>
        <v>0</v>
      </c>
      <c r="G9" s="198">
        <f>Februar!H37</f>
        <v>0</v>
      </c>
      <c r="H9" s="194">
        <f>Februar!I37</f>
        <v>0</v>
      </c>
      <c r="I9" s="204">
        <f>Februar!J37</f>
        <v>0</v>
      </c>
      <c r="J9" s="43">
        <f>Februar!K37</f>
        <v>0</v>
      </c>
      <c r="K9" s="205">
        <f>Februar!L37</f>
        <v>0</v>
      </c>
      <c r="L9" s="204">
        <f>Februar!M37</f>
        <v>0</v>
      </c>
      <c r="M9" s="43">
        <f>Februar!N37</f>
        <v>0</v>
      </c>
      <c r="N9" s="205">
        <f>Februar!O37</f>
        <v>0</v>
      </c>
      <c r="O9" s="204">
        <f>Februar!P37</f>
        <v>0</v>
      </c>
      <c r="P9" s="43">
        <f>Februar!Q37</f>
        <v>0</v>
      </c>
      <c r="Q9" s="205">
        <f>Februar!R37</f>
        <v>0</v>
      </c>
      <c r="R9" s="43">
        <f>Februar!S37</f>
        <v>0</v>
      </c>
      <c r="S9" s="43">
        <f>Februar!T37</f>
        <v>0</v>
      </c>
      <c r="T9" s="43">
        <f>Februar!U37</f>
        <v>0</v>
      </c>
      <c r="U9" s="42">
        <f t="shared" si="0"/>
        <v>0</v>
      </c>
      <c r="V9" s="48">
        <f>Februar!W37</f>
        <v>0</v>
      </c>
      <c r="W9" s="48">
        <f>Februar!X37</f>
        <v>0</v>
      </c>
      <c r="X9" s="48">
        <f>Februar!Y37</f>
        <v>0</v>
      </c>
      <c r="Y9" s="48">
        <f>Februar!Z37</f>
        <v>0</v>
      </c>
      <c r="Z9" s="48">
        <f>Februar!AA37</f>
        <v>0</v>
      </c>
      <c r="AA9" s="48">
        <f>Februar!AB37</f>
        <v>0</v>
      </c>
      <c r="AB9" s="49">
        <f>Februar!AC37</f>
        <v>0</v>
      </c>
      <c r="AC9" s="50">
        <f t="shared" si="1"/>
        <v>0</v>
      </c>
      <c r="AD9" s="51">
        <f>Februar!AE37</f>
        <v>0</v>
      </c>
      <c r="AE9" s="48">
        <f>Februar!AF37</f>
        <v>0</v>
      </c>
      <c r="AF9" s="52">
        <f>Februar!AG37</f>
        <v>0</v>
      </c>
    </row>
    <row r="10" spans="1:32" ht="21" customHeight="1" x14ac:dyDescent="0.35">
      <c r="A10" s="53" t="s">
        <v>9</v>
      </c>
      <c r="B10" s="41">
        <f>März!C39</f>
        <v>0</v>
      </c>
      <c r="C10" s="41">
        <f>März!D39</f>
        <v>0</v>
      </c>
      <c r="D10" s="41">
        <f>März!E39</f>
        <v>0</v>
      </c>
      <c r="E10" s="42">
        <f t="shared" ref="E10:E19" si="2">SUM(B10:D10)</f>
        <v>0</v>
      </c>
      <c r="F10" s="195">
        <f>März!G39</f>
        <v>0</v>
      </c>
      <c r="G10" s="199">
        <f>März!H39</f>
        <v>0</v>
      </c>
      <c r="H10" s="195">
        <f>März!I39</f>
        <v>0</v>
      </c>
      <c r="I10" s="206">
        <f>März!J39</f>
        <v>0</v>
      </c>
      <c r="J10" s="48">
        <f>März!K39</f>
        <v>0</v>
      </c>
      <c r="K10" s="52">
        <f>März!L39</f>
        <v>0</v>
      </c>
      <c r="L10" s="206">
        <f>März!M39</f>
        <v>0</v>
      </c>
      <c r="M10" s="48">
        <f>März!N39</f>
        <v>0</v>
      </c>
      <c r="N10" s="52">
        <f>März!O39</f>
        <v>0</v>
      </c>
      <c r="O10" s="206">
        <f>März!P39</f>
        <v>0</v>
      </c>
      <c r="P10" s="48">
        <f>März!Q39</f>
        <v>0</v>
      </c>
      <c r="Q10" s="52">
        <f>März!R39</f>
        <v>0</v>
      </c>
      <c r="R10" s="51">
        <f>März!S39</f>
        <v>0</v>
      </c>
      <c r="S10" s="48">
        <f>März!T39</f>
        <v>0</v>
      </c>
      <c r="T10" s="48">
        <f>März!U39</f>
        <v>0</v>
      </c>
      <c r="U10" s="42">
        <f t="shared" si="0"/>
        <v>0</v>
      </c>
      <c r="V10" s="48">
        <f>März!W39</f>
        <v>0</v>
      </c>
      <c r="W10" s="48">
        <f>März!X39</f>
        <v>0</v>
      </c>
      <c r="X10" s="48">
        <f>März!Y39</f>
        <v>0</v>
      </c>
      <c r="Y10" s="48">
        <f>März!Z39</f>
        <v>0</v>
      </c>
      <c r="Z10" s="48">
        <f>März!AA39</f>
        <v>0</v>
      </c>
      <c r="AA10" s="48">
        <f>März!AB39</f>
        <v>0</v>
      </c>
      <c r="AB10" s="49">
        <f>März!AC39</f>
        <v>0</v>
      </c>
      <c r="AC10" s="50">
        <f t="shared" si="1"/>
        <v>0</v>
      </c>
      <c r="AD10" s="51">
        <f>März!AE39</f>
        <v>0</v>
      </c>
      <c r="AE10" s="48">
        <f>März!AF39</f>
        <v>0</v>
      </c>
      <c r="AF10" s="52">
        <f>März!AG39</f>
        <v>0</v>
      </c>
    </row>
    <row r="11" spans="1:32" ht="21" customHeight="1" x14ac:dyDescent="0.35">
      <c r="A11" s="47" t="s">
        <v>10</v>
      </c>
      <c r="B11" s="41">
        <f>April!C38</f>
        <v>0</v>
      </c>
      <c r="C11" s="41">
        <f>April!D38</f>
        <v>0</v>
      </c>
      <c r="D11" s="41">
        <f>April!E38</f>
        <v>0</v>
      </c>
      <c r="E11" s="42">
        <f t="shared" si="2"/>
        <v>0</v>
      </c>
      <c r="F11" s="195">
        <f>April!G38</f>
        <v>0</v>
      </c>
      <c r="G11" s="199">
        <f>April!H38</f>
        <v>0</v>
      </c>
      <c r="H11" s="195">
        <f>April!I38</f>
        <v>0</v>
      </c>
      <c r="I11" s="206">
        <f>April!J38</f>
        <v>0</v>
      </c>
      <c r="J11" s="48">
        <f>April!K38</f>
        <v>0</v>
      </c>
      <c r="K11" s="52">
        <f>April!L38</f>
        <v>0</v>
      </c>
      <c r="L11" s="206">
        <f>April!M38</f>
        <v>0</v>
      </c>
      <c r="M11" s="48">
        <f>April!N38</f>
        <v>0</v>
      </c>
      <c r="N11" s="52">
        <f>April!O38</f>
        <v>0</v>
      </c>
      <c r="O11" s="206">
        <f>April!P38</f>
        <v>0</v>
      </c>
      <c r="P11" s="48">
        <f>April!Q38</f>
        <v>0</v>
      </c>
      <c r="Q11" s="52">
        <f>April!R38</f>
        <v>0</v>
      </c>
      <c r="R11" s="51">
        <f>April!S38</f>
        <v>0</v>
      </c>
      <c r="S11" s="48">
        <f>April!T38</f>
        <v>0</v>
      </c>
      <c r="T11" s="48">
        <f>April!U38</f>
        <v>0</v>
      </c>
      <c r="U11" s="42">
        <f t="shared" si="0"/>
        <v>0</v>
      </c>
      <c r="V11" s="48">
        <f>April!W38</f>
        <v>0</v>
      </c>
      <c r="W11" s="48">
        <f>April!X38</f>
        <v>0</v>
      </c>
      <c r="X11" s="48">
        <f>April!Y38</f>
        <v>0</v>
      </c>
      <c r="Y11" s="48">
        <f>April!Z38</f>
        <v>0</v>
      </c>
      <c r="Z11" s="48">
        <f>April!AA38</f>
        <v>0</v>
      </c>
      <c r="AA11" s="48">
        <f>April!AB38</f>
        <v>0</v>
      </c>
      <c r="AB11" s="49">
        <f>April!AC38</f>
        <v>0</v>
      </c>
      <c r="AC11" s="50">
        <f t="shared" si="1"/>
        <v>0</v>
      </c>
      <c r="AD11" s="51">
        <f>April!AE38</f>
        <v>0</v>
      </c>
      <c r="AE11" s="48">
        <f>April!AF38</f>
        <v>0</v>
      </c>
      <c r="AF11" s="52">
        <f>April!AG38</f>
        <v>0</v>
      </c>
    </row>
    <row r="12" spans="1:32" ht="21" customHeight="1" x14ac:dyDescent="0.35">
      <c r="A12" s="47" t="s">
        <v>11</v>
      </c>
      <c r="B12" s="41">
        <f>Mai!C39</f>
        <v>0</v>
      </c>
      <c r="C12" s="41">
        <f>Mai!D39</f>
        <v>0</v>
      </c>
      <c r="D12" s="41">
        <f>Mai!E39</f>
        <v>0</v>
      </c>
      <c r="E12" s="42">
        <f t="shared" si="2"/>
        <v>0</v>
      </c>
      <c r="F12" s="195">
        <f>Mai!G39</f>
        <v>0</v>
      </c>
      <c r="G12" s="199">
        <f>Mai!H39</f>
        <v>0</v>
      </c>
      <c r="H12" s="195">
        <f>Mai!I39</f>
        <v>0</v>
      </c>
      <c r="I12" s="206">
        <f>Mai!J39</f>
        <v>0</v>
      </c>
      <c r="J12" s="48">
        <f>Mai!K39</f>
        <v>0</v>
      </c>
      <c r="K12" s="52">
        <f>Mai!L39</f>
        <v>0</v>
      </c>
      <c r="L12" s="206">
        <f>Mai!M39</f>
        <v>0</v>
      </c>
      <c r="M12" s="48">
        <f>Mai!N39</f>
        <v>0</v>
      </c>
      <c r="N12" s="52">
        <f>Mai!O39</f>
        <v>0</v>
      </c>
      <c r="O12" s="206">
        <f>Mai!P39</f>
        <v>0</v>
      </c>
      <c r="P12" s="48">
        <f>Mai!Q39</f>
        <v>0</v>
      </c>
      <c r="Q12" s="52">
        <f>Mai!R39</f>
        <v>0</v>
      </c>
      <c r="R12" s="51">
        <f>Mai!S39</f>
        <v>0</v>
      </c>
      <c r="S12" s="48">
        <f>Mai!T39</f>
        <v>0</v>
      </c>
      <c r="T12" s="48">
        <f>Mai!U39</f>
        <v>0</v>
      </c>
      <c r="U12" s="42">
        <f t="shared" si="0"/>
        <v>0</v>
      </c>
      <c r="V12" s="48">
        <f>Mai!W39</f>
        <v>0</v>
      </c>
      <c r="W12" s="48">
        <f>Mai!X39</f>
        <v>0</v>
      </c>
      <c r="X12" s="48">
        <f>Mai!Y39</f>
        <v>0</v>
      </c>
      <c r="Y12" s="48">
        <f>Mai!Z39</f>
        <v>0</v>
      </c>
      <c r="Z12" s="48">
        <f>Mai!AA39</f>
        <v>0</v>
      </c>
      <c r="AA12" s="48">
        <f>Mai!AB39</f>
        <v>0</v>
      </c>
      <c r="AB12" s="49">
        <f>Mai!AC39</f>
        <v>0</v>
      </c>
      <c r="AC12" s="50">
        <f t="shared" si="1"/>
        <v>0</v>
      </c>
      <c r="AD12" s="51">
        <f>Mai!AE39</f>
        <v>0</v>
      </c>
      <c r="AE12" s="48">
        <f>Mai!AF39</f>
        <v>0</v>
      </c>
      <c r="AF12" s="52">
        <f>Mai!AG39</f>
        <v>0</v>
      </c>
    </row>
    <row r="13" spans="1:32" ht="21" customHeight="1" x14ac:dyDescent="0.35">
      <c r="A13" s="47" t="s">
        <v>12</v>
      </c>
      <c r="B13" s="41">
        <f>Juni!C38</f>
        <v>0</v>
      </c>
      <c r="C13" s="41">
        <f>Juni!D38</f>
        <v>0</v>
      </c>
      <c r="D13" s="41">
        <f>Juni!E38</f>
        <v>0</v>
      </c>
      <c r="E13" s="42">
        <f t="shared" si="2"/>
        <v>0</v>
      </c>
      <c r="F13" s="195">
        <f>Juni!G38</f>
        <v>0</v>
      </c>
      <c r="G13" s="199">
        <f>Juni!H38</f>
        <v>0</v>
      </c>
      <c r="H13" s="195">
        <f>Juni!I38</f>
        <v>0</v>
      </c>
      <c r="I13" s="206">
        <f>Juni!J38</f>
        <v>0</v>
      </c>
      <c r="J13" s="48">
        <f>Juni!K38</f>
        <v>0</v>
      </c>
      <c r="K13" s="52">
        <f>Juni!L38</f>
        <v>0</v>
      </c>
      <c r="L13" s="206">
        <f>Juni!M38</f>
        <v>0</v>
      </c>
      <c r="M13" s="48">
        <f>Juni!N38</f>
        <v>0</v>
      </c>
      <c r="N13" s="52">
        <f>Juni!O38</f>
        <v>0</v>
      </c>
      <c r="O13" s="206">
        <f>Juni!P38</f>
        <v>0</v>
      </c>
      <c r="P13" s="48">
        <f>Juni!Q38</f>
        <v>0</v>
      </c>
      <c r="Q13" s="52">
        <f>Juni!R38</f>
        <v>0</v>
      </c>
      <c r="R13" s="51">
        <f>Juni!S38</f>
        <v>0</v>
      </c>
      <c r="S13" s="48">
        <f>Juni!T38</f>
        <v>0</v>
      </c>
      <c r="T13" s="48">
        <f>Juni!U38</f>
        <v>0</v>
      </c>
      <c r="U13" s="42">
        <f t="shared" si="0"/>
        <v>0</v>
      </c>
      <c r="V13" s="48">
        <f>Juni!W38</f>
        <v>0</v>
      </c>
      <c r="W13" s="48">
        <f>Juni!X38</f>
        <v>0</v>
      </c>
      <c r="X13" s="48">
        <f>Juni!Y38</f>
        <v>0</v>
      </c>
      <c r="Y13" s="48">
        <f>Juni!Z38</f>
        <v>0</v>
      </c>
      <c r="Z13" s="48">
        <f>Juni!AA38</f>
        <v>0</v>
      </c>
      <c r="AA13" s="48">
        <f>Juni!AB38</f>
        <v>0</v>
      </c>
      <c r="AB13" s="49">
        <f>Juni!AC38</f>
        <v>0</v>
      </c>
      <c r="AC13" s="50">
        <f t="shared" si="1"/>
        <v>0</v>
      </c>
      <c r="AD13" s="51">
        <f>Juni!AE38</f>
        <v>0</v>
      </c>
      <c r="AE13" s="48">
        <f>Juni!AF38</f>
        <v>0</v>
      </c>
      <c r="AF13" s="52">
        <f>Juni!AG38</f>
        <v>0</v>
      </c>
    </row>
    <row r="14" spans="1:32" ht="21" customHeight="1" x14ac:dyDescent="0.35">
      <c r="A14" s="47" t="s">
        <v>13</v>
      </c>
      <c r="B14" s="41">
        <f>Juli!C39</f>
        <v>0</v>
      </c>
      <c r="C14" s="41">
        <f>Juli!D39</f>
        <v>0</v>
      </c>
      <c r="D14" s="41">
        <f>Juli!E39</f>
        <v>0</v>
      </c>
      <c r="E14" s="42">
        <f t="shared" si="2"/>
        <v>0</v>
      </c>
      <c r="F14" s="195">
        <f>Juli!G39</f>
        <v>0</v>
      </c>
      <c r="G14" s="199">
        <f>Juli!H39</f>
        <v>0</v>
      </c>
      <c r="H14" s="195">
        <f>Juli!I39</f>
        <v>0</v>
      </c>
      <c r="I14" s="206">
        <f>Juli!J39</f>
        <v>0</v>
      </c>
      <c r="J14" s="48">
        <f>Juli!K39</f>
        <v>0</v>
      </c>
      <c r="K14" s="52">
        <f>Juli!L39</f>
        <v>0</v>
      </c>
      <c r="L14" s="206">
        <f>Juli!M39</f>
        <v>0</v>
      </c>
      <c r="M14" s="48">
        <f>Juli!N39</f>
        <v>0</v>
      </c>
      <c r="N14" s="52">
        <f>Juli!O39</f>
        <v>0</v>
      </c>
      <c r="O14" s="206">
        <f>Juli!P39</f>
        <v>0</v>
      </c>
      <c r="P14" s="48">
        <f>Juli!Q39</f>
        <v>0</v>
      </c>
      <c r="Q14" s="52">
        <f>Juli!R39</f>
        <v>0</v>
      </c>
      <c r="R14" s="51">
        <f>Juli!S39</f>
        <v>0</v>
      </c>
      <c r="S14" s="48">
        <f>Juli!T39</f>
        <v>0</v>
      </c>
      <c r="T14" s="48">
        <f>Juli!U39</f>
        <v>0</v>
      </c>
      <c r="U14" s="42">
        <f t="shared" si="0"/>
        <v>0</v>
      </c>
      <c r="V14" s="48">
        <f>Juli!W39</f>
        <v>0</v>
      </c>
      <c r="W14" s="48">
        <f>Juli!X39</f>
        <v>0</v>
      </c>
      <c r="X14" s="48">
        <f>Juli!Y39</f>
        <v>0</v>
      </c>
      <c r="Y14" s="48">
        <f>Juli!Z39</f>
        <v>0</v>
      </c>
      <c r="Z14" s="48">
        <f>Juli!AA39</f>
        <v>0</v>
      </c>
      <c r="AA14" s="48">
        <f>Juli!AB39</f>
        <v>0</v>
      </c>
      <c r="AB14" s="49">
        <f>Juli!AC39</f>
        <v>0</v>
      </c>
      <c r="AC14" s="50">
        <f t="shared" si="1"/>
        <v>0</v>
      </c>
      <c r="AD14" s="51">
        <f>Juli!AE39</f>
        <v>0</v>
      </c>
      <c r="AE14" s="48">
        <f>Juli!AF39</f>
        <v>0</v>
      </c>
      <c r="AF14" s="52">
        <f>Juli!AG39</f>
        <v>0</v>
      </c>
    </row>
    <row r="15" spans="1:32" ht="21" customHeight="1" x14ac:dyDescent="0.35">
      <c r="A15" s="47" t="s">
        <v>14</v>
      </c>
      <c r="B15" s="41">
        <f>August!C39</f>
        <v>0</v>
      </c>
      <c r="C15" s="41">
        <f>August!D39</f>
        <v>0</v>
      </c>
      <c r="D15" s="41">
        <f>August!E39</f>
        <v>0</v>
      </c>
      <c r="E15" s="42">
        <f t="shared" si="2"/>
        <v>0</v>
      </c>
      <c r="F15" s="196">
        <f>August!G39</f>
        <v>0</v>
      </c>
      <c r="G15" s="200">
        <f>August!H39</f>
        <v>0</v>
      </c>
      <c r="H15" s="196">
        <f>August!I39</f>
        <v>0</v>
      </c>
      <c r="I15" s="207">
        <f>August!J39</f>
        <v>0</v>
      </c>
      <c r="J15" s="54">
        <f>August!K39</f>
        <v>0</v>
      </c>
      <c r="K15" s="208">
        <f>August!L39</f>
        <v>0</v>
      </c>
      <c r="L15" s="207">
        <f>August!M39</f>
        <v>0</v>
      </c>
      <c r="M15" s="54">
        <f>August!N39</f>
        <v>0</v>
      </c>
      <c r="N15" s="208">
        <f>August!O39</f>
        <v>0</v>
      </c>
      <c r="O15" s="207">
        <f>August!P39</f>
        <v>0</v>
      </c>
      <c r="P15" s="54">
        <f>August!Q39</f>
        <v>0</v>
      </c>
      <c r="Q15" s="208">
        <f>August!R39</f>
        <v>0</v>
      </c>
      <c r="R15" s="54">
        <f>August!S39</f>
        <v>0</v>
      </c>
      <c r="S15" s="54">
        <f>August!T39</f>
        <v>0</v>
      </c>
      <c r="T15" s="54">
        <f>August!U39</f>
        <v>0</v>
      </c>
      <c r="U15" s="42">
        <f t="shared" si="0"/>
        <v>0</v>
      </c>
      <c r="V15" s="54">
        <f>August!W39</f>
        <v>0</v>
      </c>
      <c r="W15" s="54">
        <f>August!X39</f>
        <v>0</v>
      </c>
      <c r="X15" s="54">
        <f>August!Y39</f>
        <v>0</v>
      </c>
      <c r="Y15" s="54">
        <f>August!Z39</f>
        <v>0</v>
      </c>
      <c r="Z15" s="54">
        <f>August!AA39</f>
        <v>0</v>
      </c>
      <c r="AA15" s="54">
        <f>August!AB39</f>
        <v>0</v>
      </c>
      <c r="AB15" s="55">
        <f>August!AC39</f>
        <v>0</v>
      </c>
      <c r="AC15" s="50">
        <f t="shared" si="1"/>
        <v>0</v>
      </c>
      <c r="AD15" s="54">
        <f>August!AE39</f>
        <v>0</v>
      </c>
      <c r="AE15" s="54">
        <f>August!AF39</f>
        <v>0</v>
      </c>
      <c r="AF15" s="56">
        <f>August!AG39</f>
        <v>0</v>
      </c>
    </row>
    <row r="16" spans="1:32" ht="21" customHeight="1" x14ac:dyDescent="0.35">
      <c r="A16" s="47" t="s">
        <v>15</v>
      </c>
      <c r="B16" s="41">
        <f>September!C38</f>
        <v>0</v>
      </c>
      <c r="C16" s="41">
        <f>September!D38</f>
        <v>0</v>
      </c>
      <c r="D16" s="41">
        <f>September!E38</f>
        <v>0</v>
      </c>
      <c r="E16" s="42">
        <f t="shared" si="2"/>
        <v>0</v>
      </c>
      <c r="F16" s="196">
        <f>September!G38</f>
        <v>0</v>
      </c>
      <c r="G16" s="200">
        <f>September!H38</f>
        <v>0</v>
      </c>
      <c r="H16" s="196">
        <f>September!I38</f>
        <v>0</v>
      </c>
      <c r="I16" s="207">
        <f>September!J38</f>
        <v>0</v>
      </c>
      <c r="J16" s="54">
        <f>September!K38</f>
        <v>0</v>
      </c>
      <c r="K16" s="208">
        <f>September!L38</f>
        <v>0</v>
      </c>
      <c r="L16" s="207">
        <f>September!M38</f>
        <v>0</v>
      </c>
      <c r="M16" s="54">
        <f>September!N38</f>
        <v>0</v>
      </c>
      <c r="N16" s="208">
        <f>September!O38</f>
        <v>0</v>
      </c>
      <c r="O16" s="207">
        <f>September!P38</f>
        <v>0</v>
      </c>
      <c r="P16" s="54">
        <f>September!Q38</f>
        <v>0</v>
      </c>
      <c r="Q16" s="208">
        <f>September!R38</f>
        <v>0</v>
      </c>
      <c r="R16" s="54">
        <f>September!S38</f>
        <v>0</v>
      </c>
      <c r="S16" s="54">
        <f>September!T38</f>
        <v>0</v>
      </c>
      <c r="T16" s="54">
        <f>September!U38</f>
        <v>0</v>
      </c>
      <c r="U16" s="42">
        <f t="shared" si="0"/>
        <v>0</v>
      </c>
      <c r="V16" s="54">
        <f>September!W38</f>
        <v>0</v>
      </c>
      <c r="W16" s="54">
        <f>September!X38</f>
        <v>0</v>
      </c>
      <c r="X16" s="54">
        <f>September!Y38</f>
        <v>0</v>
      </c>
      <c r="Y16" s="54">
        <f>September!Z38</f>
        <v>0</v>
      </c>
      <c r="Z16" s="54">
        <f>September!AA38</f>
        <v>0</v>
      </c>
      <c r="AA16" s="54">
        <f>September!AB38</f>
        <v>0</v>
      </c>
      <c r="AB16" s="55">
        <f>September!AC38</f>
        <v>0</v>
      </c>
      <c r="AC16" s="50">
        <f t="shared" si="1"/>
        <v>0</v>
      </c>
      <c r="AD16" s="54">
        <f>September!AE38</f>
        <v>0</v>
      </c>
      <c r="AE16" s="54">
        <f>September!AF38</f>
        <v>0</v>
      </c>
      <c r="AF16" s="56">
        <f>September!AG38</f>
        <v>0</v>
      </c>
    </row>
    <row r="17" spans="1:32" ht="21" customHeight="1" x14ac:dyDescent="0.35">
      <c r="A17" s="47" t="s">
        <v>16</v>
      </c>
      <c r="B17" s="41">
        <f>Oktober!C39</f>
        <v>0</v>
      </c>
      <c r="C17" s="41">
        <f>Oktober!D39</f>
        <v>0</v>
      </c>
      <c r="D17" s="41">
        <f>Oktober!E39</f>
        <v>0</v>
      </c>
      <c r="E17" s="42">
        <f t="shared" si="2"/>
        <v>0</v>
      </c>
      <c r="F17" s="196">
        <f>Oktober!G39</f>
        <v>0</v>
      </c>
      <c r="G17" s="200">
        <f>Oktober!H39</f>
        <v>0</v>
      </c>
      <c r="H17" s="196">
        <f>Oktober!I39</f>
        <v>0</v>
      </c>
      <c r="I17" s="207">
        <f>Oktober!J39</f>
        <v>0</v>
      </c>
      <c r="J17" s="54">
        <f>Oktober!K39</f>
        <v>0</v>
      </c>
      <c r="K17" s="208">
        <f>Oktober!L39</f>
        <v>0</v>
      </c>
      <c r="L17" s="207">
        <f>Oktober!M39</f>
        <v>0</v>
      </c>
      <c r="M17" s="54">
        <f>Oktober!N39</f>
        <v>0</v>
      </c>
      <c r="N17" s="208">
        <f>Oktober!O39</f>
        <v>0</v>
      </c>
      <c r="O17" s="207">
        <f>Oktober!P39</f>
        <v>0</v>
      </c>
      <c r="P17" s="54">
        <f>Oktober!Q39</f>
        <v>0</v>
      </c>
      <c r="Q17" s="208">
        <f>Oktober!R39</f>
        <v>0</v>
      </c>
      <c r="R17" s="54">
        <f>Oktober!S39</f>
        <v>0</v>
      </c>
      <c r="S17" s="54">
        <f>Oktober!T39</f>
        <v>0</v>
      </c>
      <c r="T17" s="54">
        <f>Oktober!U39</f>
        <v>0</v>
      </c>
      <c r="U17" s="42">
        <f t="shared" si="0"/>
        <v>0</v>
      </c>
      <c r="V17" s="54">
        <f>Oktober!W39</f>
        <v>0</v>
      </c>
      <c r="W17" s="54">
        <f>Oktober!X39</f>
        <v>0</v>
      </c>
      <c r="X17" s="54">
        <f>Oktober!Y39</f>
        <v>0</v>
      </c>
      <c r="Y17" s="54">
        <f>Oktober!Z39</f>
        <v>0</v>
      </c>
      <c r="Z17" s="54">
        <f>Oktober!AA39</f>
        <v>0</v>
      </c>
      <c r="AA17" s="54">
        <f>Oktober!AB39</f>
        <v>0</v>
      </c>
      <c r="AB17" s="55">
        <f>Oktober!AC39</f>
        <v>0</v>
      </c>
      <c r="AC17" s="50">
        <f t="shared" si="1"/>
        <v>0</v>
      </c>
      <c r="AD17" s="54">
        <f>Oktober!AE39</f>
        <v>0</v>
      </c>
      <c r="AE17" s="54">
        <f>Oktober!AF39</f>
        <v>0</v>
      </c>
      <c r="AF17" s="56">
        <f>Oktober!AG39</f>
        <v>0</v>
      </c>
    </row>
    <row r="18" spans="1:32" ht="21" customHeight="1" x14ac:dyDescent="0.35">
      <c r="A18" s="47" t="s">
        <v>17</v>
      </c>
      <c r="B18" s="41">
        <f>November!C38</f>
        <v>0</v>
      </c>
      <c r="C18" s="41">
        <f>November!D38</f>
        <v>0</v>
      </c>
      <c r="D18" s="41">
        <f>November!E38</f>
        <v>0</v>
      </c>
      <c r="E18" s="42">
        <f t="shared" si="2"/>
        <v>0</v>
      </c>
      <c r="F18" s="196">
        <f>November!G38</f>
        <v>0</v>
      </c>
      <c r="G18" s="200">
        <f>November!H38</f>
        <v>0</v>
      </c>
      <c r="H18" s="196">
        <f>November!I38</f>
        <v>0</v>
      </c>
      <c r="I18" s="207">
        <f>November!J38</f>
        <v>0</v>
      </c>
      <c r="J18" s="54">
        <f>November!K38</f>
        <v>0</v>
      </c>
      <c r="K18" s="208">
        <f>November!L38</f>
        <v>0</v>
      </c>
      <c r="L18" s="207">
        <f>November!M38</f>
        <v>0</v>
      </c>
      <c r="M18" s="54">
        <f>November!N38</f>
        <v>0</v>
      </c>
      <c r="N18" s="208">
        <f>November!O38</f>
        <v>0</v>
      </c>
      <c r="O18" s="207">
        <f>November!P38</f>
        <v>0</v>
      </c>
      <c r="P18" s="54">
        <f>November!Q38</f>
        <v>0</v>
      </c>
      <c r="Q18" s="208">
        <f>November!R38</f>
        <v>0</v>
      </c>
      <c r="R18" s="54">
        <f>November!S38</f>
        <v>0</v>
      </c>
      <c r="S18" s="54">
        <f>November!T38</f>
        <v>0</v>
      </c>
      <c r="T18" s="54">
        <f>November!U38</f>
        <v>0</v>
      </c>
      <c r="U18" s="42">
        <f t="shared" si="0"/>
        <v>0</v>
      </c>
      <c r="V18" s="54">
        <f>November!W38</f>
        <v>0</v>
      </c>
      <c r="W18" s="54">
        <f>November!X38</f>
        <v>0</v>
      </c>
      <c r="X18" s="54">
        <f>November!Y38</f>
        <v>0</v>
      </c>
      <c r="Y18" s="54">
        <f>November!Z38</f>
        <v>0</v>
      </c>
      <c r="Z18" s="54">
        <f>November!AA38</f>
        <v>0</v>
      </c>
      <c r="AA18" s="54">
        <f>November!AB38</f>
        <v>0</v>
      </c>
      <c r="AB18" s="55">
        <f>November!AC38</f>
        <v>0</v>
      </c>
      <c r="AC18" s="50">
        <f t="shared" si="1"/>
        <v>0</v>
      </c>
      <c r="AD18" s="54">
        <f>November!AE38</f>
        <v>0</v>
      </c>
      <c r="AE18" s="54">
        <f>November!AF38</f>
        <v>0</v>
      </c>
      <c r="AF18" s="56">
        <f>November!AG38</f>
        <v>0</v>
      </c>
    </row>
    <row r="19" spans="1:32" ht="21" customHeight="1" thickBot="1" x14ac:dyDescent="0.4">
      <c r="A19" s="57" t="s">
        <v>18</v>
      </c>
      <c r="B19" s="41">
        <f>Dezember!C39</f>
        <v>0</v>
      </c>
      <c r="C19" s="41">
        <f>Dezember!D39</f>
        <v>0</v>
      </c>
      <c r="D19" s="41">
        <f>Dezember!E39</f>
        <v>0</v>
      </c>
      <c r="E19" s="58">
        <f t="shared" si="2"/>
        <v>0</v>
      </c>
      <c r="F19" s="197">
        <f>Dezember!G39</f>
        <v>0</v>
      </c>
      <c r="G19" s="201">
        <f>Dezember!H39</f>
        <v>0</v>
      </c>
      <c r="H19" s="197">
        <f>Dezember!I39</f>
        <v>0</v>
      </c>
      <c r="I19" s="209">
        <f>Dezember!J39</f>
        <v>0</v>
      </c>
      <c r="J19" s="59">
        <f>Dezember!K39</f>
        <v>0</v>
      </c>
      <c r="K19" s="210">
        <f>Dezember!L39</f>
        <v>0</v>
      </c>
      <c r="L19" s="209">
        <f>Dezember!M39</f>
        <v>0</v>
      </c>
      <c r="M19" s="59">
        <f>Dezember!N39</f>
        <v>0</v>
      </c>
      <c r="N19" s="210">
        <f>Dezember!O39</f>
        <v>0</v>
      </c>
      <c r="O19" s="209">
        <f>Dezember!P39</f>
        <v>0</v>
      </c>
      <c r="P19" s="59">
        <f>Dezember!Q39</f>
        <v>0</v>
      </c>
      <c r="Q19" s="210">
        <f>Dezember!R39</f>
        <v>0</v>
      </c>
      <c r="R19" s="59">
        <f>Dezember!S39</f>
        <v>0</v>
      </c>
      <c r="S19" s="59">
        <f>Dezember!T39</f>
        <v>0</v>
      </c>
      <c r="T19" s="59">
        <f>Dezember!U39</f>
        <v>0</v>
      </c>
      <c r="U19" s="42">
        <f t="shared" si="0"/>
        <v>0</v>
      </c>
      <c r="V19" s="59">
        <f>Dezember!W39</f>
        <v>0</v>
      </c>
      <c r="W19" s="59">
        <f>Dezember!X39</f>
        <v>0</v>
      </c>
      <c r="X19" s="59">
        <f>Dezember!Y39</f>
        <v>0</v>
      </c>
      <c r="Y19" s="59">
        <f>Dezember!Z39</f>
        <v>0</v>
      </c>
      <c r="Z19" s="59">
        <f>Dezember!AA39</f>
        <v>0</v>
      </c>
      <c r="AA19" s="59">
        <f>Dezember!AB39</f>
        <v>0</v>
      </c>
      <c r="AB19" s="60">
        <f>Dezember!AC39</f>
        <v>0</v>
      </c>
      <c r="AC19" s="61">
        <f t="shared" si="1"/>
        <v>0</v>
      </c>
      <c r="AD19" s="62">
        <f>Dezember!AE39</f>
        <v>0</v>
      </c>
      <c r="AE19" s="62">
        <f>Dezember!AF39</f>
        <v>0</v>
      </c>
      <c r="AF19" s="63">
        <f>Dezember!AG39</f>
        <v>0</v>
      </c>
    </row>
    <row r="20" spans="1:32" ht="21" customHeight="1" thickBot="1" x14ac:dyDescent="0.4">
      <c r="A20" s="64" t="s">
        <v>20</v>
      </c>
      <c r="B20" s="65">
        <f>SUM(B8:B19)</f>
        <v>0</v>
      </c>
      <c r="C20" s="65">
        <f>SUM(C8:C19)</f>
        <v>0</v>
      </c>
      <c r="D20" s="66">
        <f>SUM(D8:D19)</f>
        <v>0</v>
      </c>
      <c r="E20" s="67">
        <f>SUM(E8:E19)</f>
        <v>0</v>
      </c>
      <c r="F20" s="67">
        <f>SUM(F8:F19)</f>
        <v>0</v>
      </c>
      <c r="G20" s="66">
        <f t="shared" ref="G20:T20" si="3">SUM(G8:G19)</f>
        <v>0</v>
      </c>
      <c r="H20" s="67">
        <f t="shared" si="3"/>
        <v>0</v>
      </c>
      <c r="I20" s="69">
        <f t="shared" si="3"/>
        <v>0</v>
      </c>
      <c r="J20" s="65">
        <f t="shared" si="3"/>
        <v>0</v>
      </c>
      <c r="K20" s="211">
        <f t="shared" si="3"/>
        <v>0</v>
      </c>
      <c r="L20" s="69">
        <f t="shared" si="3"/>
        <v>0</v>
      </c>
      <c r="M20" s="65">
        <f t="shared" si="3"/>
        <v>0</v>
      </c>
      <c r="N20" s="211">
        <f t="shared" si="3"/>
        <v>0</v>
      </c>
      <c r="O20" s="69">
        <f t="shared" si="3"/>
        <v>0</v>
      </c>
      <c r="P20" s="65">
        <f t="shared" si="3"/>
        <v>0</v>
      </c>
      <c r="Q20" s="211">
        <f t="shared" si="3"/>
        <v>0</v>
      </c>
      <c r="R20" s="65">
        <f t="shared" si="3"/>
        <v>0</v>
      </c>
      <c r="S20" s="65">
        <f t="shared" si="3"/>
        <v>0</v>
      </c>
      <c r="T20" s="65">
        <f t="shared" si="3"/>
        <v>0</v>
      </c>
      <c r="U20" s="67">
        <f>SUM(U8:U19)</f>
        <v>0</v>
      </c>
      <c r="V20" s="65">
        <f>SUM(V8:V19)</f>
        <v>0</v>
      </c>
      <c r="W20" s="65">
        <f t="shared" ref="W20:AB20" si="4">SUM(W8:W19)</f>
        <v>0</v>
      </c>
      <c r="X20" s="65">
        <f t="shared" si="4"/>
        <v>0</v>
      </c>
      <c r="Y20" s="65">
        <f t="shared" si="4"/>
        <v>0</v>
      </c>
      <c r="Z20" s="65">
        <f t="shared" si="4"/>
        <v>0</v>
      </c>
      <c r="AA20" s="65">
        <f t="shared" si="4"/>
        <v>0</v>
      </c>
      <c r="AB20" s="66">
        <f t="shared" si="4"/>
        <v>0</v>
      </c>
      <c r="AC20" s="68">
        <f>SUM(AC8:AC19)</f>
        <v>0</v>
      </c>
      <c r="AD20" s="69">
        <f>SUM(AD8:AD19)</f>
        <v>0</v>
      </c>
      <c r="AE20" s="70">
        <f t="shared" ref="AE20:AF20" si="5">SUM(AE8:AE19)</f>
        <v>0</v>
      </c>
      <c r="AF20" s="71">
        <f t="shared" si="5"/>
        <v>0</v>
      </c>
    </row>
    <row r="21" spans="1:32" x14ac:dyDescent="0.35">
      <c r="A21" s="213" t="s">
        <v>100</v>
      </c>
      <c r="I21" s="306">
        <f>I20+J20+K20</f>
        <v>0</v>
      </c>
      <c r="J21" s="307"/>
      <c r="K21" s="308"/>
      <c r="L21" s="306">
        <f>L20+M20+N20</f>
        <v>0</v>
      </c>
      <c r="M21" s="307"/>
      <c r="N21" s="308"/>
      <c r="O21" s="306">
        <f>O20+P20+Q20</f>
        <v>0</v>
      </c>
      <c r="P21" s="307"/>
      <c r="Q21" s="308"/>
      <c r="R21" s="306">
        <f>R20+S20+T20</f>
        <v>0</v>
      </c>
      <c r="S21" s="307"/>
      <c r="T21" s="308"/>
    </row>
    <row r="36" spans="33:33" x14ac:dyDescent="0.35">
      <c r="AG36" s="72"/>
    </row>
    <row r="37" spans="33:33" x14ac:dyDescent="0.35">
      <c r="AG37" s="72"/>
    </row>
    <row r="38" spans="33:33" ht="18.5" x14ac:dyDescent="0.45">
      <c r="AG38" s="73"/>
    </row>
    <row r="39" spans="33:33" ht="18.5" x14ac:dyDescent="0.45">
      <c r="AG39" s="73"/>
    </row>
    <row r="40" spans="33:33" x14ac:dyDescent="0.35">
      <c r="AG40" s="72"/>
    </row>
    <row r="41" spans="33:33" x14ac:dyDescent="0.35">
      <c r="AG41" s="72"/>
    </row>
    <row r="42" spans="33:33" x14ac:dyDescent="0.35">
      <c r="AG42" s="72"/>
    </row>
    <row r="43" spans="33:33" x14ac:dyDescent="0.35">
      <c r="AG43" s="74"/>
    </row>
    <row r="44" spans="33:33" x14ac:dyDescent="0.35">
      <c r="AG44" s="74"/>
    </row>
    <row r="45" spans="33:33" x14ac:dyDescent="0.35">
      <c r="AG45" s="74"/>
    </row>
    <row r="46" spans="33:33" x14ac:dyDescent="0.35">
      <c r="AG46" s="74"/>
    </row>
    <row r="47" spans="33:33" x14ac:dyDescent="0.35">
      <c r="AG47" s="74"/>
    </row>
    <row r="48" spans="33:33" x14ac:dyDescent="0.35">
      <c r="AG48" s="74"/>
    </row>
    <row r="49" spans="33:33" x14ac:dyDescent="0.35">
      <c r="AG49" s="74"/>
    </row>
    <row r="50" spans="33:33" x14ac:dyDescent="0.35">
      <c r="AG50" s="74"/>
    </row>
    <row r="51" spans="33:33" x14ac:dyDescent="0.35">
      <c r="AG51" s="74"/>
    </row>
    <row r="52" spans="33:33" x14ac:dyDescent="0.35">
      <c r="AG52" s="74"/>
    </row>
    <row r="53" spans="33:33" x14ac:dyDescent="0.35">
      <c r="AG53" s="74"/>
    </row>
    <row r="54" spans="33:33" x14ac:dyDescent="0.35">
      <c r="AG54" s="74"/>
    </row>
    <row r="55" spans="33:33" x14ac:dyDescent="0.35">
      <c r="AG55" s="74"/>
    </row>
    <row r="56" spans="33:33" x14ac:dyDescent="0.35">
      <c r="AG56" s="72"/>
    </row>
  </sheetData>
  <sheetProtection sheet="1" objects="1" scenarios="1"/>
  <customSheetViews>
    <customSheetView guid="{BCBC1B11-4E9B-4E8B-8945-781F487FE216}" scale="80" fitToPage="1">
      <selection activeCell="V31" sqref="V31"/>
      <pageMargins left="0.70866141732283472" right="0.70866141732283472" top="0.78740157480314965" bottom="0.78740157480314965" header="0.31496062992125984" footer="0.31496062992125984"/>
      <pageSetup paperSize="9" scale="41" orientation="landscape" horizontalDpi="300" verticalDpi="300" r:id="rId1"/>
      <headerFooter>
        <oddHeader xml:space="preserve">&amp;L&amp;"-,Fett"&amp;A
</oddHeader>
      </headerFooter>
    </customSheetView>
    <customSheetView guid="{230BA401-F0C0-4897-9C7E-9DC1DEAEC41D}" scale="80" fitToPage="1">
      <selection activeCell="V31" sqref="V31"/>
      <pageMargins left="0.70866141732283472" right="0.70866141732283472" top="0.78740157480314965" bottom="0.78740157480314965" header="0.31496062992125984" footer="0.31496062992125984"/>
      <pageSetup paperSize="9" scale="41" orientation="landscape" horizontalDpi="300" verticalDpi="300" r:id="rId2"/>
      <headerFooter>
        <oddHeader xml:space="preserve">&amp;L&amp;"-,Fett"&amp;A
</oddHeader>
      </headerFooter>
    </customSheetView>
  </customSheetViews>
  <mergeCells count="32">
    <mergeCell ref="I21:K21"/>
    <mergeCell ref="L21:N21"/>
    <mergeCell ref="O21:Q21"/>
    <mergeCell ref="R21:T21"/>
    <mergeCell ref="A6:A7"/>
    <mergeCell ref="B6:B7"/>
    <mergeCell ref="C6:C7"/>
    <mergeCell ref="D6:D7"/>
    <mergeCell ref="E6:E7"/>
    <mergeCell ref="B5:E5"/>
    <mergeCell ref="L6:N6"/>
    <mergeCell ref="O6:Q6"/>
    <mergeCell ref="R6:T6"/>
    <mergeCell ref="I6:K6"/>
    <mergeCell ref="F5:U5"/>
    <mergeCell ref="G6:G7"/>
    <mergeCell ref="H6:H7"/>
    <mergeCell ref="F6:F7"/>
    <mergeCell ref="U6:U7"/>
    <mergeCell ref="Y6:Y7"/>
    <mergeCell ref="Z6:Z7"/>
    <mergeCell ref="AD6:AD7"/>
    <mergeCell ref="AF6:AF7"/>
    <mergeCell ref="AD5:AF5"/>
    <mergeCell ref="AB6:AB7"/>
    <mergeCell ref="AC6:AC7"/>
    <mergeCell ref="AA6:AA7"/>
    <mergeCell ref="V5:AC5"/>
    <mergeCell ref="AE6:AE7"/>
    <mergeCell ref="V6:V7"/>
    <mergeCell ref="X6:X7"/>
    <mergeCell ref="W6:W7"/>
  </mergeCells>
  <pageMargins left="0.70866141732283472" right="0.70866141732283472" top="0.78740157480314965" bottom="0.78740157480314965" header="0.31496062992125984" footer="0.31496062992125984"/>
  <pageSetup paperSize="9" scale="41" orientation="landscape" horizontalDpi="300" verticalDpi="300" r:id="rId3"/>
  <headerFooter>
    <oddHeader xml:space="preserve">&amp;L&amp;"-,Fett"&amp;A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3"/>
  <sheetViews>
    <sheetView zoomScale="60" zoomScaleNormal="60" zoomScaleSheetLayoutView="100" zoomScalePageLayoutView="50" workbookViewId="0">
      <selection activeCell="AM21" sqref="AM21"/>
    </sheetView>
  </sheetViews>
  <sheetFormatPr baseColWidth="10" defaultColWidth="11" defaultRowHeight="14.5" x14ac:dyDescent="0.35"/>
  <cols>
    <col min="1" max="1" width="21.33203125" style="1" customWidth="1"/>
    <col min="2" max="2" width="11.08203125" style="1" customWidth="1"/>
    <col min="3" max="5" width="6.08203125" style="1" customWidth="1"/>
    <col min="6" max="6" width="10.58203125" style="1" customWidth="1"/>
    <col min="7" max="33" width="6.08203125" style="1" customWidth="1"/>
    <col min="34" max="34" width="38.58203125" style="1" customWidth="1"/>
    <col min="35" max="16384" width="11" style="1"/>
  </cols>
  <sheetData>
    <row r="1" spans="1:34" ht="21" customHeight="1" x14ac:dyDescent="0.35">
      <c r="A1" s="178" t="s">
        <v>0</v>
      </c>
      <c r="B1" s="157">
        <f>'Deckblatt 2024'!C7</f>
        <v>0</v>
      </c>
    </row>
    <row r="2" spans="1:34" ht="21" customHeight="1" x14ac:dyDescent="0.35">
      <c r="A2" s="179" t="s">
        <v>99</v>
      </c>
      <c r="B2" s="2">
        <f>'Deckblatt 2024'!C9</f>
        <v>0</v>
      </c>
    </row>
    <row r="3" spans="1:34" ht="21" customHeight="1" x14ac:dyDescent="0.35">
      <c r="A3" s="179" t="s">
        <v>82</v>
      </c>
      <c r="B3" s="2">
        <f>'Deckblatt 2024'!C11</f>
        <v>0</v>
      </c>
    </row>
    <row r="4" spans="1:34" ht="21" customHeight="1" thickBot="1" x14ac:dyDescent="0.4"/>
    <row r="5" spans="1:34" ht="21" customHeight="1" thickBot="1" x14ac:dyDescent="0.4">
      <c r="A5" s="290" t="s">
        <v>7</v>
      </c>
      <c r="B5" s="340"/>
      <c r="C5" s="290" t="str">
        <f>'Jahresübersicht 2024'!B5</f>
        <v>Nutzende nach Geschlecht</v>
      </c>
      <c r="D5" s="291"/>
      <c r="E5" s="291"/>
      <c r="F5" s="292"/>
      <c r="G5" s="354" t="str">
        <f>'Jahresübersicht 2024'!F5</f>
        <v>Nutzende nach Altersgruppen</v>
      </c>
      <c r="H5" s="355"/>
      <c r="I5" s="355"/>
      <c r="J5" s="355"/>
      <c r="K5" s="355"/>
      <c r="L5" s="355"/>
      <c r="M5" s="355"/>
      <c r="N5" s="355"/>
      <c r="O5" s="355"/>
      <c r="P5" s="355"/>
      <c r="Q5" s="355"/>
      <c r="R5" s="355"/>
      <c r="S5" s="355"/>
      <c r="T5" s="355"/>
      <c r="U5" s="355"/>
      <c r="V5" s="292"/>
      <c r="W5" s="290" t="str">
        <f>'Jahresübersicht 2024'!V5</f>
        <v>Nutzungen nach Inhalt/Methode</v>
      </c>
      <c r="X5" s="291"/>
      <c r="Y5" s="291"/>
      <c r="Z5" s="291"/>
      <c r="AA5" s="291"/>
      <c r="AB5" s="291"/>
      <c r="AC5" s="291"/>
      <c r="AD5" s="292"/>
      <c r="AE5" s="290" t="str">
        <f>'Jahresübersicht 2024'!AD5</f>
        <v>Anzahl der:</v>
      </c>
      <c r="AF5" s="291"/>
      <c r="AG5" s="291"/>
      <c r="AH5" s="155" t="s">
        <v>80</v>
      </c>
    </row>
    <row r="6" spans="1:34" ht="45" customHeight="1" x14ac:dyDescent="0.35">
      <c r="A6" s="346" t="s">
        <v>21</v>
      </c>
      <c r="B6" s="344" t="s">
        <v>22</v>
      </c>
      <c r="C6" s="348" t="s">
        <v>59</v>
      </c>
      <c r="D6" s="350" t="s">
        <v>60</v>
      </c>
      <c r="E6" s="352" t="s">
        <v>1</v>
      </c>
      <c r="F6" s="338" t="s">
        <v>2</v>
      </c>
      <c r="G6" s="356" t="s">
        <v>3</v>
      </c>
      <c r="H6" s="317" t="s">
        <v>28</v>
      </c>
      <c r="I6" s="319" t="s">
        <v>29</v>
      </c>
      <c r="J6" s="321" t="s">
        <v>4</v>
      </c>
      <c r="K6" s="322"/>
      <c r="L6" s="323"/>
      <c r="M6" s="341" t="s">
        <v>5</v>
      </c>
      <c r="N6" s="342"/>
      <c r="O6" s="343"/>
      <c r="P6" s="321" t="s">
        <v>6</v>
      </c>
      <c r="Q6" s="322"/>
      <c r="R6" s="323"/>
      <c r="S6" s="322" t="s">
        <v>58</v>
      </c>
      <c r="T6" s="322"/>
      <c r="U6" s="322"/>
      <c r="V6" s="288" t="s">
        <v>2</v>
      </c>
      <c r="W6" s="324" t="str">
        <f>'Jahresübersicht 2024'!V6</f>
        <v>Einzelarbeit</v>
      </c>
      <c r="X6" s="333" t="str">
        <f>'Jahresübersicht 2024'!W6</f>
        <v>offenes Angebot</v>
      </c>
      <c r="Y6" s="333" t="str">
        <f>'Jahresübersicht 2024'!X6</f>
        <v>Gruppenangebot</v>
      </c>
      <c r="Z6" s="333" t="str">
        <f>'Jahresübersicht 2024'!Y6</f>
        <v>Beteiligungsprojekt</v>
      </c>
      <c r="AA6" s="333" t="str">
        <f>'Jahresübersicht 2024'!Z6</f>
        <v>Angebot in Kooperation</v>
      </c>
      <c r="AB6" s="333" t="str">
        <f>'Jahresübersicht 2024'!AA6</f>
        <v>Ausflug/Exkursion</v>
      </c>
      <c r="AC6" s="336" t="str">
        <f>'Jahresübersicht 2024'!AB6</f>
        <v>Fahrt mit Übernachtung</v>
      </c>
      <c r="AD6" s="338" t="s">
        <v>2</v>
      </c>
      <c r="AE6" s="324" t="str">
        <f>'Jahresübersicht 2024'!AD6</f>
        <v>selbstverwalteten Gruppen</v>
      </c>
      <c r="AF6" s="333" t="str">
        <f>'Jahresübersicht 2024'!AE6</f>
        <v>Veranstaltungen</v>
      </c>
      <c r="AG6" s="331" t="str">
        <f>'Jahresübersicht 2024'!AF6</f>
        <v xml:space="preserve">Nutzung durch Gemeinwesen </v>
      </c>
      <c r="AH6" s="329"/>
    </row>
    <row r="7" spans="1:34" ht="70" customHeight="1" thickBot="1" x14ac:dyDescent="0.4">
      <c r="A7" s="347"/>
      <c r="B7" s="345"/>
      <c r="C7" s="349"/>
      <c r="D7" s="351"/>
      <c r="E7" s="353"/>
      <c r="F7" s="339"/>
      <c r="G7" s="357"/>
      <c r="H7" s="318"/>
      <c r="I7" s="320"/>
      <c r="J7" s="188" t="s">
        <v>25</v>
      </c>
      <c r="K7" s="75" t="s">
        <v>26</v>
      </c>
      <c r="L7" s="189" t="s">
        <v>27</v>
      </c>
      <c r="M7" s="188" t="s">
        <v>25</v>
      </c>
      <c r="N7" s="75" t="s">
        <v>26</v>
      </c>
      <c r="O7" s="189" t="s">
        <v>27</v>
      </c>
      <c r="P7" s="188" t="s">
        <v>25</v>
      </c>
      <c r="Q7" s="75" t="s">
        <v>26</v>
      </c>
      <c r="R7" s="189" t="s">
        <v>27</v>
      </c>
      <c r="S7" s="187" t="s">
        <v>25</v>
      </c>
      <c r="T7" s="75" t="s">
        <v>26</v>
      </c>
      <c r="U7" s="76" t="s">
        <v>27</v>
      </c>
      <c r="V7" s="289"/>
      <c r="W7" s="358"/>
      <c r="X7" s="334"/>
      <c r="Y7" s="334"/>
      <c r="Z7" s="334"/>
      <c r="AA7" s="334"/>
      <c r="AB7" s="334"/>
      <c r="AC7" s="337"/>
      <c r="AD7" s="339"/>
      <c r="AE7" s="325"/>
      <c r="AF7" s="335"/>
      <c r="AG7" s="332"/>
      <c r="AH7" s="330"/>
    </row>
    <row r="8" spans="1:34" ht="21" customHeight="1" x14ac:dyDescent="0.35">
      <c r="A8" s="120" t="s">
        <v>74</v>
      </c>
      <c r="B8" s="121">
        <v>45292</v>
      </c>
      <c r="C8" s="122">
        <f>J8+M8+P8+S8</f>
        <v>0</v>
      </c>
      <c r="D8" s="122">
        <f t="shared" ref="D8:E8" si="0">K8+N8+Q8+T8</f>
        <v>0</v>
      </c>
      <c r="E8" s="122">
        <f t="shared" si="0"/>
        <v>0</v>
      </c>
      <c r="F8" s="42">
        <f>SUM(C8:E8)</f>
        <v>0</v>
      </c>
      <c r="G8" s="184"/>
      <c r="H8" s="184"/>
      <c r="I8" s="214"/>
      <c r="J8" s="190"/>
      <c r="K8" s="124"/>
      <c r="L8" s="191"/>
      <c r="M8" s="190"/>
      <c r="N8" s="124"/>
      <c r="O8" s="191"/>
      <c r="P8" s="190"/>
      <c r="Q8" s="124"/>
      <c r="R8" s="191"/>
      <c r="S8" s="183"/>
      <c r="T8" s="124"/>
      <c r="U8" s="124"/>
      <c r="V8" s="42">
        <f t="shared" ref="V8:V38" si="1">SUM(G8:U8)</f>
        <v>0</v>
      </c>
      <c r="W8" s="78"/>
      <c r="X8" s="78"/>
      <c r="Y8" s="78"/>
      <c r="Z8" s="78"/>
      <c r="AA8" s="78"/>
      <c r="AB8" s="78"/>
      <c r="AC8" s="125"/>
      <c r="AD8" s="77">
        <f t="shared" ref="AD8:AD38" si="2">SUM(W8:AC8)</f>
        <v>0</v>
      </c>
      <c r="AE8" s="79"/>
      <c r="AF8" s="78"/>
      <c r="AG8" s="125"/>
      <c r="AH8" s="176"/>
    </row>
    <row r="9" spans="1:34" ht="21" customHeight="1" x14ac:dyDescent="0.35">
      <c r="A9" s="97" t="s">
        <v>75</v>
      </c>
      <c r="B9" s="98">
        <v>45293</v>
      </c>
      <c r="C9" s="81">
        <f t="shared" ref="C9:C38" si="3">J9+M9+P9+S9</f>
        <v>0</v>
      </c>
      <c r="D9" s="81">
        <f t="shared" ref="D9:D38" si="4">K9+N9+Q9+T9</f>
        <v>0</v>
      </c>
      <c r="E9" s="81">
        <f t="shared" ref="E9:E38" si="5">L9+O9+R9+U9</f>
        <v>0</v>
      </c>
      <c r="F9" s="42">
        <f>SUM(C9:E9)</f>
        <v>0</v>
      </c>
      <c r="G9" s="185"/>
      <c r="H9" s="185"/>
      <c r="I9" s="215"/>
      <c r="J9" s="100"/>
      <c r="K9" s="82"/>
      <c r="L9" s="102"/>
      <c r="M9" s="100"/>
      <c r="N9" s="82"/>
      <c r="O9" s="102"/>
      <c r="P9" s="100"/>
      <c r="Q9" s="82"/>
      <c r="R9" s="102"/>
      <c r="S9" s="101"/>
      <c r="T9" s="82"/>
      <c r="U9" s="82"/>
      <c r="V9" s="42">
        <f t="shared" si="1"/>
        <v>0</v>
      </c>
      <c r="W9" s="83"/>
      <c r="X9" s="83"/>
      <c r="Y9" s="83"/>
      <c r="Z9" s="83"/>
      <c r="AA9" s="83"/>
      <c r="AB9" s="83"/>
      <c r="AC9" s="84"/>
      <c r="AD9" s="77">
        <f t="shared" si="2"/>
        <v>0</v>
      </c>
      <c r="AE9" s="85"/>
      <c r="AF9" s="83"/>
      <c r="AG9" s="84"/>
      <c r="AH9" s="176"/>
    </row>
    <row r="10" spans="1:34" ht="21" customHeight="1" x14ac:dyDescent="0.35">
      <c r="A10" s="97" t="s">
        <v>76</v>
      </c>
      <c r="B10" s="98">
        <v>45294</v>
      </c>
      <c r="C10" s="81">
        <f t="shared" si="3"/>
        <v>0</v>
      </c>
      <c r="D10" s="81">
        <f t="shared" si="4"/>
        <v>0</v>
      </c>
      <c r="E10" s="81">
        <f t="shared" si="5"/>
        <v>0</v>
      </c>
      <c r="F10" s="42">
        <f t="shared" ref="F10:F38" si="6">SUM(C10:E10)</f>
        <v>0</v>
      </c>
      <c r="G10" s="185"/>
      <c r="H10" s="185"/>
      <c r="I10" s="215"/>
      <c r="J10" s="100"/>
      <c r="K10" s="82"/>
      <c r="L10" s="102"/>
      <c r="M10" s="100"/>
      <c r="N10" s="82"/>
      <c r="O10" s="102"/>
      <c r="P10" s="100"/>
      <c r="Q10" s="82"/>
      <c r="R10" s="102"/>
      <c r="S10" s="101"/>
      <c r="T10" s="82"/>
      <c r="U10" s="82"/>
      <c r="V10" s="42">
        <f t="shared" si="1"/>
        <v>0</v>
      </c>
      <c r="W10" s="83"/>
      <c r="X10" s="83"/>
      <c r="Y10" s="83"/>
      <c r="Z10" s="83"/>
      <c r="AA10" s="83"/>
      <c r="AB10" s="83"/>
      <c r="AC10" s="84"/>
      <c r="AD10" s="77">
        <f t="shared" si="2"/>
        <v>0</v>
      </c>
      <c r="AE10" s="85"/>
      <c r="AF10" s="83"/>
      <c r="AG10" s="84"/>
      <c r="AH10" s="177"/>
    </row>
    <row r="11" spans="1:34" ht="21" customHeight="1" x14ac:dyDescent="0.35">
      <c r="A11" s="97" t="s">
        <v>77</v>
      </c>
      <c r="B11" s="98">
        <v>45295</v>
      </c>
      <c r="C11" s="81">
        <f t="shared" si="3"/>
        <v>0</v>
      </c>
      <c r="D11" s="81">
        <f t="shared" si="4"/>
        <v>0</v>
      </c>
      <c r="E11" s="81">
        <f t="shared" si="5"/>
        <v>0</v>
      </c>
      <c r="F11" s="42">
        <f t="shared" si="6"/>
        <v>0</v>
      </c>
      <c r="G11" s="185"/>
      <c r="H11" s="185"/>
      <c r="I11" s="215"/>
      <c r="J11" s="100"/>
      <c r="K11" s="82"/>
      <c r="L11" s="102"/>
      <c r="M11" s="100"/>
      <c r="N11" s="82"/>
      <c r="O11" s="102"/>
      <c r="P11" s="100"/>
      <c r="Q11" s="82"/>
      <c r="R11" s="102"/>
      <c r="S11" s="101"/>
      <c r="T11" s="82"/>
      <c r="U11" s="82"/>
      <c r="V11" s="42">
        <f t="shared" si="1"/>
        <v>0</v>
      </c>
      <c r="W11" s="83"/>
      <c r="X11" s="83"/>
      <c r="Y11" s="83"/>
      <c r="Z11" s="83"/>
      <c r="AA11" s="83"/>
      <c r="AB11" s="83"/>
      <c r="AC11" s="84"/>
      <c r="AD11" s="77">
        <f t="shared" si="2"/>
        <v>0</v>
      </c>
      <c r="AE11" s="85"/>
      <c r="AF11" s="83"/>
      <c r="AG11" s="84"/>
      <c r="AH11" s="176"/>
    </row>
    <row r="12" spans="1:34" ht="21" customHeight="1" x14ac:dyDescent="0.35">
      <c r="A12" s="97" t="s">
        <v>78</v>
      </c>
      <c r="B12" s="98">
        <v>45296</v>
      </c>
      <c r="C12" s="81">
        <f t="shared" si="3"/>
        <v>0</v>
      </c>
      <c r="D12" s="81">
        <f t="shared" si="4"/>
        <v>0</v>
      </c>
      <c r="E12" s="81">
        <f t="shared" si="5"/>
        <v>0</v>
      </c>
      <c r="F12" s="42">
        <f t="shared" si="6"/>
        <v>0</v>
      </c>
      <c r="G12" s="185"/>
      <c r="H12" s="185"/>
      <c r="I12" s="215"/>
      <c r="J12" s="100"/>
      <c r="K12" s="82"/>
      <c r="L12" s="102"/>
      <c r="M12" s="100"/>
      <c r="N12" s="82"/>
      <c r="O12" s="102"/>
      <c r="P12" s="100"/>
      <c r="Q12" s="82"/>
      <c r="R12" s="102"/>
      <c r="S12" s="101"/>
      <c r="T12" s="82"/>
      <c r="U12" s="82"/>
      <c r="V12" s="42">
        <f t="shared" si="1"/>
        <v>0</v>
      </c>
      <c r="W12" s="83"/>
      <c r="X12" s="83"/>
      <c r="Y12" s="83"/>
      <c r="Z12" s="83"/>
      <c r="AA12" s="83"/>
      <c r="AB12" s="83"/>
      <c r="AC12" s="84"/>
      <c r="AD12" s="77">
        <f t="shared" si="2"/>
        <v>0</v>
      </c>
      <c r="AE12" s="85"/>
      <c r="AF12" s="83"/>
      <c r="AG12" s="84"/>
      <c r="AH12" s="176"/>
    </row>
    <row r="13" spans="1:34" ht="21" customHeight="1" x14ac:dyDescent="0.35">
      <c r="A13" s="120" t="s">
        <v>79</v>
      </c>
      <c r="B13" s="121">
        <v>45297</v>
      </c>
      <c r="C13" s="122">
        <f t="shared" si="3"/>
        <v>0</v>
      </c>
      <c r="D13" s="122">
        <f t="shared" si="4"/>
        <v>0</v>
      </c>
      <c r="E13" s="122">
        <f t="shared" si="5"/>
        <v>0</v>
      </c>
      <c r="F13" s="42">
        <f t="shared" si="6"/>
        <v>0</v>
      </c>
      <c r="G13" s="184"/>
      <c r="H13" s="184"/>
      <c r="I13" s="214"/>
      <c r="J13" s="190"/>
      <c r="K13" s="124"/>
      <c r="L13" s="191"/>
      <c r="M13" s="190"/>
      <c r="N13" s="124"/>
      <c r="O13" s="191"/>
      <c r="P13" s="190"/>
      <c r="Q13" s="124"/>
      <c r="R13" s="191"/>
      <c r="S13" s="183"/>
      <c r="T13" s="124"/>
      <c r="U13" s="124"/>
      <c r="V13" s="42">
        <f t="shared" si="1"/>
        <v>0</v>
      </c>
      <c r="W13" s="78"/>
      <c r="X13" s="78"/>
      <c r="Y13" s="78"/>
      <c r="Z13" s="78"/>
      <c r="AA13" s="78"/>
      <c r="AB13" s="78"/>
      <c r="AC13" s="125"/>
      <c r="AD13" s="77">
        <f t="shared" si="2"/>
        <v>0</v>
      </c>
      <c r="AE13" s="79"/>
      <c r="AF13" s="78"/>
      <c r="AG13" s="125"/>
      <c r="AH13" s="176"/>
    </row>
    <row r="14" spans="1:34" ht="21" customHeight="1" x14ac:dyDescent="0.35">
      <c r="A14" s="120" t="s">
        <v>73</v>
      </c>
      <c r="B14" s="121">
        <v>45298</v>
      </c>
      <c r="C14" s="122">
        <f t="shared" si="3"/>
        <v>0</v>
      </c>
      <c r="D14" s="122">
        <f t="shared" si="4"/>
        <v>0</v>
      </c>
      <c r="E14" s="122">
        <f t="shared" si="5"/>
        <v>0</v>
      </c>
      <c r="F14" s="42">
        <f t="shared" si="6"/>
        <v>0</v>
      </c>
      <c r="G14" s="184"/>
      <c r="H14" s="184"/>
      <c r="I14" s="214"/>
      <c r="J14" s="190"/>
      <c r="K14" s="124"/>
      <c r="L14" s="191"/>
      <c r="M14" s="190"/>
      <c r="N14" s="124"/>
      <c r="O14" s="191"/>
      <c r="P14" s="190"/>
      <c r="Q14" s="124"/>
      <c r="R14" s="191"/>
      <c r="S14" s="183"/>
      <c r="T14" s="124"/>
      <c r="U14" s="124"/>
      <c r="V14" s="42">
        <f t="shared" si="1"/>
        <v>0</v>
      </c>
      <c r="W14" s="78"/>
      <c r="X14" s="78"/>
      <c r="Y14" s="78"/>
      <c r="Z14" s="78"/>
      <c r="AA14" s="78"/>
      <c r="AB14" s="78"/>
      <c r="AC14" s="125"/>
      <c r="AD14" s="77">
        <f t="shared" si="2"/>
        <v>0</v>
      </c>
      <c r="AE14" s="79"/>
      <c r="AF14" s="78"/>
      <c r="AG14" s="125"/>
      <c r="AH14" s="176"/>
    </row>
    <row r="15" spans="1:34" ht="21" customHeight="1" x14ac:dyDescent="0.35">
      <c r="A15" s="97" t="s">
        <v>74</v>
      </c>
      <c r="B15" s="98">
        <v>45299</v>
      </c>
      <c r="C15" s="81">
        <f t="shared" si="3"/>
        <v>0</v>
      </c>
      <c r="D15" s="81">
        <f t="shared" si="4"/>
        <v>0</v>
      </c>
      <c r="E15" s="81">
        <f t="shared" si="5"/>
        <v>0</v>
      </c>
      <c r="F15" s="42">
        <f t="shared" si="6"/>
        <v>0</v>
      </c>
      <c r="G15" s="186"/>
      <c r="H15" s="186"/>
      <c r="I15" s="216"/>
      <c r="J15" s="192"/>
      <c r="K15" s="108"/>
      <c r="L15" s="193"/>
      <c r="M15" s="192"/>
      <c r="N15" s="108"/>
      <c r="O15" s="193"/>
      <c r="P15" s="192"/>
      <c r="Q15" s="108"/>
      <c r="R15" s="193"/>
      <c r="S15" s="117"/>
      <c r="T15" s="108"/>
      <c r="U15" s="108"/>
      <c r="V15" s="42">
        <f t="shared" si="1"/>
        <v>0</v>
      </c>
      <c r="W15" s="109"/>
      <c r="X15" s="109"/>
      <c r="Y15" s="109"/>
      <c r="Z15" s="109"/>
      <c r="AA15" s="109"/>
      <c r="AB15" s="109"/>
      <c r="AC15" s="110"/>
      <c r="AD15" s="77">
        <f t="shared" si="2"/>
        <v>0</v>
      </c>
      <c r="AE15" s="85"/>
      <c r="AF15" s="83"/>
      <c r="AG15" s="84"/>
      <c r="AH15" s="176"/>
    </row>
    <row r="16" spans="1:34" ht="21" customHeight="1" x14ac:dyDescent="0.35">
      <c r="A16" s="97" t="s">
        <v>75</v>
      </c>
      <c r="B16" s="98">
        <v>45300</v>
      </c>
      <c r="C16" s="81">
        <f t="shared" si="3"/>
        <v>0</v>
      </c>
      <c r="D16" s="81">
        <f t="shared" si="4"/>
        <v>0</v>
      </c>
      <c r="E16" s="81">
        <f t="shared" si="5"/>
        <v>0</v>
      </c>
      <c r="F16" s="42">
        <f t="shared" si="6"/>
        <v>0</v>
      </c>
      <c r="G16" s="185"/>
      <c r="H16" s="185"/>
      <c r="I16" s="215"/>
      <c r="J16" s="100"/>
      <c r="K16" s="82"/>
      <c r="L16" s="102"/>
      <c r="M16" s="100"/>
      <c r="N16" s="82"/>
      <c r="O16" s="102"/>
      <c r="P16" s="100"/>
      <c r="Q16" s="82"/>
      <c r="R16" s="102"/>
      <c r="S16" s="101"/>
      <c r="T16" s="82"/>
      <c r="U16" s="82"/>
      <c r="V16" s="42">
        <f t="shared" si="1"/>
        <v>0</v>
      </c>
      <c r="W16" s="83"/>
      <c r="X16" s="83"/>
      <c r="Y16" s="83"/>
      <c r="Z16" s="83"/>
      <c r="AA16" s="83"/>
      <c r="AB16" s="83"/>
      <c r="AC16" s="84"/>
      <c r="AD16" s="77">
        <f t="shared" si="2"/>
        <v>0</v>
      </c>
      <c r="AE16" s="85"/>
      <c r="AF16" s="83"/>
      <c r="AG16" s="84"/>
      <c r="AH16" s="176"/>
    </row>
    <row r="17" spans="1:34" ht="21" customHeight="1" x14ac:dyDescent="0.35">
      <c r="A17" s="97" t="s">
        <v>76</v>
      </c>
      <c r="B17" s="98">
        <v>45301</v>
      </c>
      <c r="C17" s="81">
        <f t="shared" si="3"/>
        <v>0</v>
      </c>
      <c r="D17" s="81">
        <f t="shared" si="4"/>
        <v>0</v>
      </c>
      <c r="E17" s="81">
        <f t="shared" si="5"/>
        <v>0</v>
      </c>
      <c r="F17" s="42">
        <f t="shared" si="6"/>
        <v>0</v>
      </c>
      <c r="G17" s="185"/>
      <c r="H17" s="185"/>
      <c r="I17" s="215"/>
      <c r="J17" s="100"/>
      <c r="K17" s="82"/>
      <c r="L17" s="102"/>
      <c r="M17" s="100"/>
      <c r="N17" s="82"/>
      <c r="O17" s="102"/>
      <c r="P17" s="100"/>
      <c r="Q17" s="82"/>
      <c r="R17" s="102"/>
      <c r="S17" s="101"/>
      <c r="T17" s="82"/>
      <c r="U17" s="82"/>
      <c r="V17" s="42">
        <f t="shared" si="1"/>
        <v>0</v>
      </c>
      <c r="W17" s="83"/>
      <c r="X17" s="83"/>
      <c r="Y17" s="83"/>
      <c r="Z17" s="83"/>
      <c r="AA17" s="83"/>
      <c r="AB17" s="83"/>
      <c r="AC17" s="84"/>
      <c r="AD17" s="77">
        <f t="shared" si="2"/>
        <v>0</v>
      </c>
      <c r="AE17" s="85"/>
      <c r="AF17" s="83"/>
      <c r="AG17" s="84"/>
      <c r="AH17" s="177"/>
    </row>
    <row r="18" spans="1:34" ht="21" customHeight="1" x14ac:dyDescent="0.35">
      <c r="A18" s="97" t="s">
        <v>77</v>
      </c>
      <c r="B18" s="98">
        <v>45302</v>
      </c>
      <c r="C18" s="81">
        <f t="shared" si="3"/>
        <v>0</v>
      </c>
      <c r="D18" s="81">
        <f t="shared" si="4"/>
        <v>0</v>
      </c>
      <c r="E18" s="81">
        <f t="shared" si="5"/>
        <v>0</v>
      </c>
      <c r="F18" s="42">
        <f t="shared" si="6"/>
        <v>0</v>
      </c>
      <c r="G18" s="185"/>
      <c r="H18" s="185"/>
      <c r="I18" s="215"/>
      <c r="J18" s="100"/>
      <c r="K18" s="82"/>
      <c r="L18" s="102"/>
      <c r="M18" s="100"/>
      <c r="N18" s="82"/>
      <c r="O18" s="102"/>
      <c r="P18" s="100"/>
      <c r="Q18" s="82"/>
      <c r="R18" s="102"/>
      <c r="S18" s="101"/>
      <c r="T18" s="82"/>
      <c r="U18" s="82"/>
      <c r="V18" s="42">
        <f t="shared" si="1"/>
        <v>0</v>
      </c>
      <c r="W18" s="83"/>
      <c r="X18" s="83"/>
      <c r="Y18" s="83"/>
      <c r="Z18" s="83"/>
      <c r="AA18" s="83"/>
      <c r="AB18" s="83"/>
      <c r="AC18" s="84"/>
      <c r="AD18" s="77">
        <f t="shared" si="2"/>
        <v>0</v>
      </c>
      <c r="AE18" s="85"/>
      <c r="AF18" s="83"/>
      <c r="AG18" s="84"/>
      <c r="AH18" s="176"/>
    </row>
    <row r="19" spans="1:34" ht="21" customHeight="1" x14ac:dyDescent="0.35">
      <c r="A19" s="97" t="s">
        <v>78</v>
      </c>
      <c r="B19" s="98">
        <v>45303</v>
      </c>
      <c r="C19" s="81">
        <f t="shared" si="3"/>
        <v>0</v>
      </c>
      <c r="D19" s="81">
        <f t="shared" si="4"/>
        <v>0</v>
      </c>
      <c r="E19" s="81">
        <f t="shared" si="5"/>
        <v>0</v>
      </c>
      <c r="F19" s="42">
        <f t="shared" si="6"/>
        <v>0</v>
      </c>
      <c r="G19" s="185"/>
      <c r="H19" s="185"/>
      <c r="I19" s="215"/>
      <c r="J19" s="100"/>
      <c r="K19" s="82"/>
      <c r="L19" s="102"/>
      <c r="M19" s="100"/>
      <c r="N19" s="82"/>
      <c r="O19" s="102"/>
      <c r="P19" s="100"/>
      <c r="Q19" s="82"/>
      <c r="R19" s="102"/>
      <c r="S19" s="101"/>
      <c r="T19" s="82"/>
      <c r="U19" s="82"/>
      <c r="V19" s="42">
        <f t="shared" si="1"/>
        <v>0</v>
      </c>
      <c r="W19" s="83"/>
      <c r="X19" s="83"/>
      <c r="Y19" s="83"/>
      <c r="Z19" s="83"/>
      <c r="AA19" s="83"/>
      <c r="AB19" s="83"/>
      <c r="AC19" s="84"/>
      <c r="AD19" s="77">
        <f t="shared" si="2"/>
        <v>0</v>
      </c>
      <c r="AE19" s="85"/>
      <c r="AF19" s="83"/>
      <c r="AG19" s="84"/>
      <c r="AH19" s="176"/>
    </row>
    <row r="20" spans="1:34" ht="21" customHeight="1" x14ac:dyDescent="0.35">
      <c r="A20" s="120" t="s">
        <v>79</v>
      </c>
      <c r="B20" s="121">
        <v>45304</v>
      </c>
      <c r="C20" s="122">
        <f t="shared" si="3"/>
        <v>0</v>
      </c>
      <c r="D20" s="122">
        <f t="shared" si="4"/>
        <v>0</v>
      </c>
      <c r="E20" s="122">
        <f t="shared" si="5"/>
        <v>0</v>
      </c>
      <c r="F20" s="42">
        <f t="shared" si="6"/>
        <v>0</v>
      </c>
      <c r="G20" s="184"/>
      <c r="H20" s="184"/>
      <c r="I20" s="214"/>
      <c r="J20" s="190"/>
      <c r="K20" s="124"/>
      <c r="L20" s="191"/>
      <c r="M20" s="190"/>
      <c r="N20" s="124"/>
      <c r="O20" s="191"/>
      <c r="P20" s="190"/>
      <c r="Q20" s="124"/>
      <c r="R20" s="191"/>
      <c r="S20" s="183"/>
      <c r="T20" s="124"/>
      <c r="U20" s="124"/>
      <c r="V20" s="42">
        <f t="shared" si="1"/>
        <v>0</v>
      </c>
      <c r="W20" s="78"/>
      <c r="X20" s="78"/>
      <c r="Y20" s="78"/>
      <c r="Z20" s="78"/>
      <c r="AA20" s="78"/>
      <c r="AB20" s="78"/>
      <c r="AC20" s="125"/>
      <c r="AD20" s="77">
        <f t="shared" si="2"/>
        <v>0</v>
      </c>
      <c r="AE20" s="79"/>
      <c r="AF20" s="78"/>
      <c r="AG20" s="125"/>
      <c r="AH20" s="176"/>
    </row>
    <row r="21" spans="1:34" ht="21" customHeight="1" x14ac:dyDescent="0.35">
      <c r="A21" s="120" t="s">
        <v>73</v>
      </c>
      <c r="B21" s="121">
        <v>45305</v>
      </c>
      <c r="C21" s="122">
        <f t="shared" si="3"/>
        <v>0</v>
      </c>
      <c r="D21" s="122">
        <f t="shared" si="4"/>
        <v>0</v>
      </c>
      <c r="E21" s="122">
        <f t="shared" si="5"/>
        <v>0</v>
      </c>
      <c r="F21" s="42">
        <f t="shared" si="6"/>
        <v>0</v>
      </c>
      <c r="G21" s="184"/>
      <c r="H21" s="184"/>
      <c r="I21" s="214"/>
      <c r="J21" s="190"/>
      <c r="K21" s="124"/>
      <c r="L21" s="191"/>
      <c r="M21" s="190"/>
      <c r="N21" s="124"/>
      <c r="O21" s="191"/>
      <c r="P21" s="190"/>
      <c r="Q21" s="124"/>
      <c r="R21" s="191"/>
      <c r="S21" s="183"/>
      <c r="T21" s="124"/>
      <c r="U21" s="124"/>
      <c r="V21" s="42">
        <f t="shared" si="1"/>
        <v>0</v>
      </c>
      <c r="W21" s="78"/>
      <c r="X21" s="78"/>
      <c r="Y21" s="78"/>
      <c r="Z21" s="78"/>
      <c r="AA21" s="78"/>
      <c r="AB21" s="78"/>
      <c r="AC21" s="125"/>
      <c r="AD21" s="77">
        <f t="shared" si="2"/>
        <v>0</v>
      </c>
      <c r="AE21" s="79"/>
      <c r="AF21" s="78"/>
      <c r="AG21" s="125"/>
      <c r="AH21" s="176"/>
    </row>
    <row r="22" spans="1:34" ht="21" customHeight="1" x14ac:dyDescent="0.35">
      <c r="A22" s="97" t="s">
        <v>74</v>
      </c>
      <c r="B22" s="98">
        <v>45306</v>
      </c>
      <c r="C22" s="81">
        <f t="shared" si="3"/>
        <v>0</v>
      </c>
      <c r="D22" s="81">
        <f t="shared" si="4"/>
        <v>0</v>
      </c>
      <c r="E22" s="81">
        <f t="shared" si="5"/>
        <v>0</v>
      </c>
      <c r="F22" s="42">
        <f t="shared" si="6"/>
        <v>0</v>
      </c>
      <c r="G22" s="186"/>
      <c r="H22" s="186"/>
      <c r="I22" s="216"/>
      <c r="J22" s="192"/>
      <c r="K22" s="108"/>
      <c r="L22" s="193"/>
      <c r="M22" s="192"/>
      <c r="N22" s="108"/>
      <c r="O22" s="193"/>
      <c r="P22" s="192"/>
      <c r="Q22" s="108"/>
      <c r="R22" s="193"/>
      <c r="S22" s="117"/>
      <c r="T22" s="108"/>
      <c r="U22" s="108"/>
      <c r="V22" s="42">
        <f t="shared" si="1"/>
        <v>0</v>
      </c>
      <c r="W22" s="109"/>
      <c r="X22" s="109"/>
      <c r="Y22" s="109"/>
      <c r="Z22" s="109"/>
      <c r="AA22" s="109"/>
      <c r="AB22" s="109"/>
      <c r="AC22" s="110"/>
      <c r="AD22" s="77">
        <f t="shared" si="2"/>
        <v>0</v>
      </c>
      <c r="AE22" s="85"/>
      <c r="AF22" s="83"/>
      <c r="AG22" s="84"/>
      <c r="AH22" s="176"/>
    </row>
    <row r="23" spans="1:34" ht="21" customHeight="1" x14ac:dyDescent="0.35">
      <c r="A23" s="97" t="s">
        <v>75</v>
      </c>
      <c r="B23" s="98">
        <v>45307</v>
      </c>
      <c r="C23" s="81">
        <f t="shared" si="3"/>
        <v>0</v>
      </c>
      <c r="D23" s="81">
        <f t="shared" si="4"/>
        <v>0</v>
      </c>
      <c r="E23" s="81">
        <f t="shared" si="5"/>
        <v>0</v>
      </c>
      <c r="F23" s="42">
        <f t="shared" si="6"/>
        <v>0</v>
      </c>
      <c r="G23" s="185"/>
      <c r="H23" s="185"/>
      <c r="I23" s="215"/>
      <c r="J23" s="100"/>
      <c r="K23" s="82"/>
      <c r="L23" s="102"/>
      <c r="M23" s="100"/>
      <c r="N23" s="82"/>
      <c r="O23" s="102"/>
      <c r="P23" s="100"/>
      <c r="Q23" s="82"/>
      <c r="R23" s="102"/>
      <c r="S23" s="101"/>
      <c r="T23" s="82"/>
      <c r="U23" s="82"/>
      <c r="V23" s="42">
        <f t="shared" si="1"/>
        <v>0</v>
      </c>
      <c r="W23" s="83"/>
      <c r="X23" s="83"/>
      <c r="Y23" s="83"/>
      <c r="Z23" s="83"/>
      <c r="AA23" s="83"/>
      <c r="AB23" s="83"/>
      <c r="AC23" s="84"/>
      <c r="AD23" s="77">
        <f t="shared" si="2"/>
        <v>0</v>
      </c>
      <c r="AE23" s="85"/>
      <c r="AF23" s="83"/>
      <c r="AG23" s="84"/>
      <c r="AH23" s="176"/>
    </row>
    <row r="24" spans="1:34" ht="21" customHeight="1" x14ac:dyDescent="0.35">
      <c r="A24" s="97" t="s">
        <v>76</v>
      </c>
      <c r="B24" s="98">
        <v>45308</v>
      </c>
      <c r="C24" s="81">
        <f t="shared" si="3"/>
        <v>0</v>
      </c>
      <c r="D24" s="81">
        <f t="shared" si="4"/>
        <v>0</v>
      </c>
      <c r="E24" s="81">
        <f t="shared" si="5"/>
        <v>0</v>
      </c>
      <c r="F24" s="42">
        <f t="shared" si="6"/>
        <v>0</v>
      </c>
      <c r="G24" s="185"/>
      <c r="H24" s="185"/>
      <c r="I24" s="215"/>
      <c r="J24" s="100"/>
      <c r="K24" s="82"/>
      <c r="L24" s="102"/>
      <c r="M24" s="100"/>
      <c r="N24" s="82"/>
      <c r="O24" s="102"/>
      <c r="P24" s="100"/>
      <c r="Q24" s="82"/>
      <c r="R24" s="102"/>
      <c r="S24" s="101"/>
      <c r="T24" s="82"/>
      <c r="U24" s="82"/>
      <c r="V24" s="42">
        <f t="shared" si="1"/>
        <v>0</v>
      </c>
      <c r="W24" s="83"/>
      <c r="X24" s="83"/>
      <c r="Y24" s="83"/>
      <c r="Z24" s="83"/>
      <c r="AA24" s="83"/>
      <c r="AB24" s="83"/>
      <c r="AC24" s="84"/>
      <c r="AD24" s="77">
        <f t="shared" si="2"/>
        <v>0</v>
      </c>
      <c r="AE24" s="85"/>
      <c r="AF24" s="83"/>
      <c r="AG24" s="84"/>
      <c r="AH24" s="176"/>
    </row>
    <row r="25" spans="1:34" ht="21" customHeight="1" x14ac:dyDescent="0.35">
      <c r="A25" s="97" t="s">
        <v>77</v>
      </c>
      <c r="B25" s="98">
        <v>45309</v>
      </c>
      <c r="C25" s="81">
        <f t="shared" si="3"/>
        <v>0</v>
      </c>
      <c r="D25" s="81">
        <f t="shared" si="4"/>
        <v>0</v>
      </c>
      <c r="E25" s="81">
        <f t="shared" si="5"/>
        <v>0</v>
      </c>
      <c r="F25" s="42">
        <f t="shared" si="6"/>
        <v>0</v>
      </c>
      <c r="G25" s="185"/>
      <c r="H25" s="185"/>
      <c r="I25" s="215"/>
      <c r="J25" s="100"/>
      <c r="K25" s="82"/>
      <c r="L25" s="102"/>
      <c r="M25" s="100"/>
      <c r="N25" s="82"/>
      <c r="O25" s="102"/>
      <c r="P25" s="100"/>
      <c r="Q25" s="82"/>
      <c r="R25" s="102"/>
      <c r="S25" s="101"/>
      <c r="T25" s="82"/>
      <c r="U25" s="82"/>
      <c r="V25" s="42">
        <f t="shared" si="1"/>
        <v>0</v>
      </c>
      <c r="W25" s="83"/>
      <c r="X25" s="83"/>
      <c r="Y25" s="83"/>
      <c r="Z25" s="83"/>
      <c r="AA25" s="83"/>
      <c r="AB25" s="83"/>
      <c r="AC25" s="84"/>
      <c r="AD25" s="77">
        <f t="shared" si="2"/>
        <v>0</v>
      </c>
      <c r="AE25" s="85"/>
      <c r="AF25" s="83"/>
      <c r="AG25" s="84"/>
      <c r="AH25" s="177"/>
    </row>
    <row r="26" spans="1:34" ht="21" customHeight="1" x14ac:dyDescent="0.35">
      <c r="A26" s="97" t="s">
        <v>78</v>
      </c>
      <c r="B26" s="98">
        <v>45310</v>
      </c>
      <c r="C26" s="81">
        <f t="shared" si="3"/>
        <v>0</v>
      </c>
      <c r="D26" s="81">
        <f t="shared" si="4"/>
        <v>0</v>
      </c>
      <c r="E26" s="81">
        <f t="shared" si="5"/>
        <v>0</v>
      </c>
      <c r="F26" s="42">
        <f t="shared" si="6"/>
        <v>0</v>
      </c>
      <c r="G26" s="185"/>
      <c r="H26" s="185"/>
      <c r="I26" s="215"/>
      <c r="J26" s="100"/>
      <c r="K26" s="82"/>
      <c r="L26" s="102"/>
      <c r="M26" s="100"/>
      <c r="N26" s="82"/>
      <c r="O26" s="102"/>
      <c r="P26" s="100"/>
      <c r="Q26" s="82"/>
      <c r="R26" s="102"/>
      <c r="S26" s="101"/>
      <c r="T26" s="82"/>
      <c r="U26" s="82"/>
      <c r="V26" s="42">
        <f t="shared" si="1"/>
        <v>0</v>
      </c>
      <c r="W26" s="83"/>
      <c r="X26" s="83"/>
      <c r="Y26" s="83"/>
      <c r="Z26" s="83"/>
      <c r="AA26" s="83"/>
      <c r="AB26" s="83"/>
      <c r="AC26" s="84"/>
      <c r="AD26" s="77">
        <f t="shared" si="2"/>
        <v>0</v>
      </c>
      <c r="AE26" s="85"/>
      <c r="AF26" s="83"/>
      <c r="AG26" s="84"/>
      <c r="AH26" s="176"/>
    </row>
    <row r="27" spans="1:34" ht="21" customHeight="1" x14ac:dyDescent="0.35">
      <c r="A27" s="120" t="s">
        <v>79</v>
      </c>
      <c r="B27" s="121">
        <v>45311</v>
      </c>
      <c r="C27" s="122">
        <f t="shared" si="3"/>
        <v>0</v>
      </c>
      <c r="D27" s="122">
        <f t="shared" si="4"/>
        <v>0</v>
      </c>
      <c r="E27" s="122">
        <f t="shared" si="5"/>
        <v>0</v>
      </c>
      <c r="F27" s="42">
        <f t="shared" si="6"/>
        <v>0</v>
      </c>
      <c r="G27" s="184"/>
      <c r="H27" s="184"/>
      <c r="I27" s="214"/>
      <c r="J27" s="190"/>
      <c r="K27" s="124"/>
      <c r="L27" s="191"/>
      <c r="M27" s="190"/>
      <c r="N27" s="124"/>
      <c r="O27" s="191"/>
      <c r="P27" s="190"/>
      <c r="Q27" s="124"/>
      <c r="R27" s="191"/>
      <c r="S27" s="183"/>
      <c r="T27" s="124"/>
      <c r="U27" s="124"/>
      <c r="V27" s="42">
        <f t="shared" si="1"/>
        <v>0</v>
      </c>
      <c r="W27" s="78"/>
      <c r="X27" s="78"/>
      <c r="Y27" s="78"/>
      <c r="Z27" s="78"/>
      <c r="AA27" s="78"/>
      <c r="AB27" s="78"/>
      <c r="AC27" s="125"/>
      <c r="AD27" s="77">
        <f t="shared" si="2"/>
        <v>0</v>
      </c>
      <c r="AE27" s="79"/>
      <c r="AF27" s="78"/>
      <c r="AG27" s="125"/>
      <c r="AH27" s="176"/>
    </row>
    <row r="28" spans="1:34" ht="21" customHeight="1" x14ac:dyDescent="0.35">
      <c r="A28" s="120" t="s">
        <v>73</v>
      </c>
      <c r="B28" s="121">
        <v>45312</v>
      </c>
      <c r="C28" s="122">
        <f t="shared" si="3"/>
        <v>0</v>
      </c>
      <c r="D28" s="122">
        <f t="shared" si="4"/>
        <v>0</v>
      </c>
      <c r="E28" s="122">
        <f t="shared" si="5"/>
        <v>0</v>
      </c>
      <c r="F28" s="42">
        <f t="shared" si="6"/>
        <v>0</v>
      </c>
      <c r="G28" s="184"/>
      <c r="H28" s="184"/>
      <c r="I28" s="214"/>
      <c r="J28" s="190"/>
      <c r="K28" s="124"/>
      <c r="L28" s="191"/>
      <c r="M28" s="190"/>
      <c r="N28" s="124"/>
      <c r="O28" s="191"/>
      <c r="P28" s="190"/>
      <c r="Q28" s="124"/>
      <c r="R28" s="191"/>
      <c r="S28" s="183"/>
      <c r="T28" s="124"/>
      <c r="U28" s="124"/>
      <c r="V28" s="42">
        <f t="shared" si="1"/>
        <v>0</v>
      </c>
      <c r="W28" s="78"/>
      <c r="X28" s="78"/>
      <c r="Y28" s="78"/>
      <c r="Z28" s="78"/>
      <c r="AA28" s="78"/>
      <c r="AB28" s="78"/>
      <c r="AC28" s="125"/>
      <c r="AD28" s="77">
        <f t="shared" si="2"/>
        <v>0</v>
      </c>
      <c r="AE28" s="79"/>
      <c r="AF28" s="78"/>
      <c r="AG28" s="125"/>
      <c r="AH28" s="176"/>
    </row>
    <row r="29" spans="1:34" ht="21" customHeight="1" x14ac:dyDescent="0.35">
      <c r="A29" s="97" t="s">
        <v>74</v>
      </c>
      <c r="B29" s="98">
        <v>45313</v>
      </c>
      <c r="C29" s="81">
        <f t="shared" si="3"/>
        <v>0</v>
      </c>
      <c r="D29" s="81">
        <f t="shared" si="4"/>
        <v>0</v>
      </c>
      <c r="E29" s="81">
        <f t="shared" si="5"/>
        <v>0</v>
      </c>
      <c r="F29" s="42">
        <f t="shared" si="6"/>
        <v>0</v>
      </c>
      <c r="G29" s="186"/>
      <c r="H29" s="186"/>
      <c r="I29" s="216"/>
      <c r="J29" s="192"/>
      <c r="K29" s="108"/>
      <c r="L29" s="193"/>
      <c r="M29" s="192"/>
      <c r="N29" s="108"/>
      <c r="O29" s="193"/>
      <c r="P29" s="192"/>
      <c r="Q29" s="108"/>
      <c r="R29" s="193"/>
      <c r="S29" s="117"/>
      <c r="T29" s="108"/>
      <c r="U29" s="108"/>
      <c r="V29" s="42">
        <f t="shared" si="1"/>
        <v>0</v>
      </c>
      <c r="W29" s="109"/>
      <c r="X29" s="109"/>
      <c r="Y29" s="109"/>
      <c r="Z29" s="109"/>
      <c r="AA29" s="109"/>
      <c r="AB29" s="109"/>
      <c r="AC29" s="110"/>
      <c r="AD29" s="77">
        <f t="shared" si="2"/>
        <v>0</v>
      </c>
      <c r="AE29" s="85"/>
      <c r="AF29" s="83"/>
      <c r="AG29" s="84"/>
      <c r="AH29" s="176"/>
    </row>
    <row r="30" spans="1:34" ht="21" customHeight="1" x14ac:dyDescent="0.35">
      <c r="A30" s="97" t="s">
        <v>75</v>
      </c>
      <c r="B30" s="98">
        <v>45314</v>
      </c>
      <c r="C30" s="81">
        <f t="shared" si="3"/>
        <v>0</v>
      </c>
      <c r="D30" s="81">
        <f t="shared" si="4"/>
        <v>0</v>
      </c>
      <c r="E30" s="81">
        <f t="shared" si="5"/>
        <v>0</v>
      </c>
      <c r="F30" s="42">
        <f t="shared" si="6"/>
        <v>0</v>
      </c>
      <c r="G30" s="185"/>
      <c r="H30" s="185"/>
      <c r="I30" s="215"/>
      <c r="J30" s="100"/>
      <c r="K30" s="82"/>
      <c r="L30" s="102"/>
      <c r="M30" s="100"/>
      <c r="N30" s="82"/>
      <c r="O30" s="102"/>
      <c r="P30" s="100"/>
      <c r="Q30" s="82"/>
      <c r="R30" s="102"/>
      <c r="S30" s="101"/>
      <c r="T30" s="82"/>
      <c r="U30" s="82"/>
      <c r="V30" s="42">
        <f t="shared" si="1"/>
        <v>0</v>
      </c>
      <c r="W30" s="83"/>
      <c r="X30" s="83"/>
      <c r="Y30" s="83"/>
      <c r="Z30" s="83"/>
      <c r="AA30" s="83"/>
      <c r="AB30" s="83"/>
      <c r="AC30" s="84"/>
      <c r="AD30" s="77">
        <f t="shared" si="2"/>
        <v>0</v>
      </c>
      <c r="AE30" s="85"/>
      <c r="AF30" s="83"/>
      <c r="AG30" s="84"/>
      <c r="AH30" s="176"/>
    </row>
    <row r="31" spans="1:34" ht="21" customHeight="1" x14ac:dyDescent="0.35">
      <c r="A31" s="97" t="s">
        <v>76</v>
      </c>
      <c r="B31" s="98">
        <v>45315</v>
      </c>
      <c r="C31" s="81">
        <f t="shared" si="3"/>
        <v>0</v>
      </c>
      <c r="D31" s="81">
        <f t="shared" si="4"/>
        <v>0</v>
      </c>
      <c r="E31" s="81">
        <f t="shared" si="5"/>
        <v>0</v>
      </c>
      <c r="F31" s="42">
        <f t="shared" si="6"/>
        <v>0</v>
      </c>
      <c r="G31" s="185"/>
      <c r="H31" s="185"/>
      <c r="I31" s="215"/>
      <c r="J31" s="100"/>
      <c r="K31" s="82"/>
      <c r="L31" s="102"/>
      <c r="M31" s="100"/>
      <c r="N31" s="82"/>
      <c r="O31" s="102"/>
      <c r="P31" s="100"/>
      <c r="Q31" s="82"/>
      <c r="R31" s="102"/>
      <c r="S31" s="101"/>
      <c r="T31" s="82"/>
      <c r="U31" s="82"/>
      <c r="V31" s="42">
        <f t="shared" si="1"/>
        <v>0</v>
      </c>
      <c r="W31" s="83"/>
      <c r="X31" s="83"/>
      <c r="Y31" s="83"/>
      <c r="Z31" s="83"/>
      <c r="AA31" s="83"/>
      <c r="AB31" s="83"/>
      <c r="AC31" s="84"/>
      <c r="AD31" s="77">
        <f t="shared" si="2"/>
        <v>0</v>
      </c>
      <c r="AE31" s="85"/>
      <c r="AF31" s="83"/>
      <c r="AG31" s="84"/>
      <c r="AH31" s="176"/>
    </row>
    <row r="32" spans="1:34" ht="21" customHeight="1" x14ac:dyDescent="0.35">
      <c r="A32" s="97" t="s">
        <v>77</v>
      </c>
      <c r="B32" s="98">
        <v>45316</v>
      </c>
      <c r="C32" s="81">
        <f t="shared" si="3"/>
        <v>0</v>
      </c>
      <c r="D32" s="81">
        <f t="shared" si="4"/>
        <v>0</v>
      </c>
      <c r="E32" s="81">
        <f t="shared" si="5"/>
        <v>0</v>
      </c>
      <c r="F32" s="42">
        <f t="shared" si="6"/>
        <v>0</v>
      </c>
      <c r="G32" s="185"/>
      <c r="H32" s="185"/>
      <c r="I32" s="215"/>
      <c r="J32" s="100"/>
      <c r="K32" s="82"/>
      <c r="L32" s="102"/>
      <c r="M32" s="100"/>
      <c r="N32" s="82"/>
      <c r="O32" s="102"/>
      <c r="P32" s="100"/>
      <c r="Q32" s="82"/>
      <c r="R32" s="102"/>
      <c r="S32" s="101"/>
      <c r="T32" s="82"/>
      <c r="U32" s="82"/>
      <c r="V32" s="42">
        <f t="shared" si="1"/>
        <v>0</v>
      </c>
      <c r="W32" s="83"/>
      <c r="X32" s="83"/>
      <c r="Y32" s="83"/>
      <c r="Z32" s="83"/>
      <c r="AA32" s="83"/>
      <c r="AB32" s="83"/>
      <c r="AC32" s="84"/>
      <c r="AD32" s="77">
        <f t="shared" si="2"/>
        <v>0</v>
      </c>
      <c r="AE32" s="85"/>
      <c r="AF32" s="83"/>
      <c r="AG32" s="84"/>
      <c r="AH32" s="176"/>
    </row>
    <row r="33" spans="1:34" ht="21" customHeight="1" x14ac:dyDescent="0.35">
      <c r="A33" s="97" t="s">
        <v>78</v>
      </c>
      <c r="B33" s="98">
        <v>45317</v>
      </c>
      <c r="C33" s="81">
        <f t="shared" si="3"/>
        <v>0</v>
      </c>
      <c r="D33" s="81">
        <f t="shared" si="4"/>
        <v>0</v>
      </c>
      <c r="E33" s="81">
        <f t="shared" si="5"/>
        <v>0</v>
      </c>
      <c r="F33" s="42">
        <f t="shared" si="6"/>
        <v>0</v>
      </c>
      <c r="G33" s="185"/>
      <c r="H33" s="185"/>
      <c r="I33" s="215"/>
      <c r="J33" s="100"/>
      <c r="K33" s="82"/>
      <c r="L33" s="102"/>
      <c r="M33" s="100"/>
      <c r="N33" s="82"/>
      <c r="O33" s="102"/>
      <c r="P33" s="100"/>
      <c r="Q33" s="82"/>
      <c r="R33" s="102"/>
      <c r="S33" s="101"/>
      <c r="T33" s="82"/>
      <c r="U33" s="82"/>
      <c r="V33" s="42">
        <f t="shared" si="1"/>
        <v>0</v>
      </c>
      <c r="W33" s="83"/>
      <c r="X33" s="83"/>
      <c r="Y33" s="83"/>
      <c r="Z33" s="83"/>
      <c r="AA33" s="83"/>
      <c r="AB33" s="83"/>
      <c r="AC33" s="84"/>
      <c r="AD33" s="77">
        <f t="shared" si="2"/>
        <v>0</v>
      </c>
      <c r="AE33" s="85"/>
      <c r="AF33" s="83"/>
      <c r="AG33" s="84"/>
      <c r="AH33" s="176"/>
    </row>
    <row r="34" spans="1:34" ht="21" customHeight="1" x14ac:dyDescent="0.35">
      <c r="A34" s="120" t="s">
        <v>79</v>
      </c>
      <c r="B34" s="121">
        <v>45318</v>
      </c>
      <c r="C34" s="122">
        <f t="shared" si="3"/>
        <v>0</v>
      </c>
      <c r="D34" s="122">
        <f t="shared" si="4"/>
        <v>0</v>
      </c>
      <c r="E34" s="122">
        <f t="shared" si="5"/>
        <v>0</v>
      </c>
      <c r="F34" s="42">
        <f t="shared" si="6"/>
        <v>0</v>
      </c>
      <c r="G34" s="184"/>
      <c r="H34" s="184"/>
      <c r="I34" s="214"/>
      <c r="J34" s="190"/>
      <c r="K34" s="124"/>
      <c r="L34" s="191"/>
      <c r="M34" s="190"/>
      <c r="N34" s="124"/>
      <c r="O34" s="191"/>
      <c r="P34" s="190"/>
      <c r="Q34" s="124"/>
      <c r="R34" s="191"/>
      <c r="S34" s="183"/>
      <c r="T34" s="124"/>
      <c r="U34" s="124"/>
      <c r="V34" s="42">
        <f t="shared" si="1"/>
        <v>0</v>
      </c>
      <c r="W34" s="78"/>
      <c r="X34" s="78"/>
      <c r="Y34" s="78"/>
      <c r="Z34" s="78"/>
      <c r="AA34" s="78"/>
      <c r="AB34" s="78"/>
      <c r="AC34" s="125"/>
      <c r="AD34" s="77">
        <f t="shared" si="2"/>
        <v>0</v>
      </c>
      <c r="AE34" s="79"/>
      <c r="AF34" s="78"/>
      <c r="AG34" s="125"/>
      <c r="AH34" s="176"/>
    </row>
    <row r="35" spans="1:34" ht="21" customHeight="1" x14ac:dyDescent="0.35">
      <c r="A35" s="120" t="s">
        <v>73</v>
      </c>
      <c r="B35" s="121">
        <v>45319</v>
      </c>
      <c r="C35" s="122">
        <f t="shared" si="3"/>
        <v>0</v>
      </c>
      <c r="D35" s="122">
        <f t="shared" si="4"/>
        <v>0</v>
      </c>
      <c r="E35" s="122">
        <f t="shared" si="5"/>
        <v>0</v>
      </c>
      <c r="F35" s="42">
        <f t="shared" si="6"/>
        <v>0</v>
      </c>
      <c r="G35" s="184"/>
      <c r="H35" s="184"/>
      <c r="I35" s="214"/>
      <c r="J35" s="190"/>
      <c r="K35" s="124"/>
      <c r="L35" s="191"/>
      <c r="M35" s="190"/>
      <c r="N35" s="124"/>
      <c r="O35" s="191"/>
      <c r="P35" s="190"/>
      <c r="Q35" s="124"/>
      <c r="R35" s="191"/>
      <c r="S35" s="183"/>
      <c r="T35" s="124"/>
      <c r="U35" s="124"/>
      <c r="V35" s="42">
        <f t="shared" si="1"/>
        <v>0</v>
      </c>
      <c r="W35" s="78"/>
      <c r="X35" s="78"/>
      <c r="Y35" s="78"/>
      <c r="Z35" s="78"/>
      <c r="AA35" s="78"/>
      <c r="AB35" s="78"/>
      <c r="AC35" s="125"/>
      <c r="AD35" s="77">
        <f t="shared" si="2"/>
        <v>0</v>
      </c>
      <c r="AE35" s="79"/>
      <c r="AF35" s="78"/>
      <c r="AG35" s="125"/>
      <c r="AH35" s="176"/>
    </row>
    <row r="36" spans="1:34" ht="21" customHeight="1" x14ac:dyDescent="0.35">
      <c r="A36" s="97" t="s">
        <v>74</v>
      </c>
      <c r="B36" s="98">
        <v>45320</v>
      </c>
      <c r="C36" s="81">
        <f t="shared" si="3"/>
        <v>0</v>
      </c>
      <c r="D36" s="81">
        <f t="shared" si="4"/>
        <v>0</v>
      </c>
      <c r="E36" s="81">
        <f t="shared" si="5"/>
        <v>0</v>
      </c>
      <c r="F36" s="42">
        <f t="shared" ref="F36" si="7">SUM(C36:E36)</f>
        <v>0</v>
      </c>
      <c r="G36" s="186"/>
      <c r="H36" s="186"/>
      <c r="I36" s="216"/>
      <c r="J36" s="192"/>
      <c r="K36" s="108"/>
      <c r="L36" s="193"/>
      <c r="M36" s="192"/>
      <c r="N36" s="108"/>
      <c r="O36" s="193"/>
      <c r="P36" s="192"/>
      <c r="Q36" s="108"/>
      <c r="R36" s="193"/>
      <c r="S36" s="117"/>
      <c r="T36" s="108"/>
      <c r="U36" s="108"/>
      <c r="V36" s="42">
        <f t="shared" si="1"/>
        <v>0</v>
      </c>
      <c r="W36" s="109"/>
      <c r="X36" s="109"/>
      <c r="Y36" s="109"/>
      <c r="Z36" s="109"/>
      <c r="AA36" s="109"/>
      <c r="AB36" s="109"/>
      <c r="AC36" s="110"/>
      <c r="AD36" s="77">
        <f t="shared" si="2"/>
        <v>0</v>
      </c>
      <c r="AE36" s="85"/>
      <c r="AF36" s="83"/>
      <c r="AG36" s="84"/>
      <c r="AH36" s="176"/>
    </row>
    <row r="37" spans="1:34" ht="21" customHeight="1" x14ac:dyDescent="0.35">
      <c r="A37" s="97" t="s">
        <v>75</v>
      </c>
      <c r="B37" s="98">
        <v>45321</v>
      </c>
      <c r="C37" s="81">
        <f t="shared" si="3"/>
        <v>0</v>
      </c>
      <c r="D37" s="81">
        <f t="shared" si="4"/>
        <v>0</v>
      </c>
      <c r="E37" s="81">
        <f t="shared" si="5"/>
        <v>0</v>
      </c>
      <c r="F37" s="42">
        <f t="shared" si="6"/>
        <v>0</v>
      </c>
      <c r="G37" s="185"/>
      <c r="H37" s="185"/>
      <c r="I37" s="215"/>
      <c r="J37" s="100"/>
      <c r="K37" s="82"/>
      <c r="L37" s="102"/>
      <c r="M37" s="100"/>
      <c r="N37" s="82"/>
      <c r="O37" s="102"/>
      <c r="P37" s="100"/>
      <c r="Q37" s="82"/>
      <c r="R37" s="102"/>
      <c r="S37" s="101"/>
      <c r="T37" s="82"/>
      <c r="U37" s="82"/>
      <c r="V37" s="42">
        <f t="shared" si="1"/>
        <v>0</v>
      </c>
      <c r="W37" s="83"/>
      <c r="X37" s="83"/>
      <c r="Y37" s="83"/>
      <c r="Z37" s="83"/>
      <c r="AA37" s="83"/>
      <c r="AB37" s="83"/>
      <c r="AC37" s="84"/>
      <c r="AD37" s="77">
        <f t="shared" si="2"/>
        <v>0</v>
      </c>
      <c r="AE37" s="85"/>
      <c r="AF37" s="83"/>
      <c r="AG37" s="84"/>
      <c r="AH37" s="176"/>
    </row>
    <row r="38" spans="1:34" ht="21" customHeight="1" thickBot="1" x14ac:dyDescent="0.4">
      <c r="A38" s="97" t="s">
        <v>76</v>
      </c>
      <c r="B38" s="98">
        <v>45322</v>
      </c>
      <c r="C38" s="81">
        <f t="shared" si="3"/>
        <v>0</v>
      </c>
      <c r="D38" s="81">
        <f t="shared" si="4"/>
        <v>0</v>
      </c>
      <c r="E38" s="81">
        <f t="shared" si="5"/>
        <v>0</v>
      </c>
      <c r="F38" s="42">
        <f t="shared" si="6"/>
        <v>0</v>
      </c>
      <c r="G38" s="185"/>
      <c r="H38" s="185"/>
      <c r="I38" s="217"/>
      <c r="J38" s="100"/>
      <c r="K38" s="82"/>
      <c r="L38" s="102"/>
      <c r="M38" s="100"/>
      <c r="N38" s="82"/>
      <c r="O38" s="102"/>
      <c r="P38" s="100"/>
      <c r="Q38" s="82"/>
      <c r="R38" s="102"/>
      <c r="S38" s="101"/>
      <c r="T38" s="82"/>
      <c r="U38" s="82"/>
      <c r="V38" s="42">
        <f t="shared" si="1"/>
        <v>0</v>
      </c>
      <c r="W38" s="83"/>
      <c r="X38" s="83"/>
      <c r="Y38" s="83"/>
      <c r="Z38" s="83"/>
      <c r="AA38" s="83"/>
      <c r="AB38" s="83"/>
      <c r="AC38" s="84"/>
      <c r="AD38" s="77">
        <f t="shared" si="2"/>
        <v>0</v>
      </c>
      <c r="AE38" s="111"/>
      <c r="AF38" s="112"/>
      <c r="AG38" s="128"/>
      <c r="AH38" s="176"/>
    </row>
    <row r="39" spans="1:34" ht="21" customHeight="1" thickBot="1" x14ac:dyDescent="0.4">
      <c r="A39" s="88" t="s">
        <v>20</v>
      </c>
      <c r="B39" s="89"/>
      <c r="C39" s="90">
        <f t="shared" ref="C39:M39" si="8">SUM(C8:C38)</f>
        <v>0</v>
      </c>
      <c r="D39" s="91">
        <f t="shared" si="8"/>
        <v>0</v>
      </c>
      <c r="E39" s="92">
        <f t="shared" si="8"/>
        <v>0</v>
      </c>
      <c r="F39" s="93">
        <f t="shared" si="8"/>
        <v>0</v>
      </c>
      <c r="G39" s="93">
        <f t="shared" si="8"/>
        <v>0</v>
      </c>
      <c r="H39" s="93">
        <f t="shared" si="8"/>
        <v>0</v>
      </c>
      <c r="I39" s="103">
        <f t="shared" si="8"/>
        <v>0</v>
      </c>
      <c r="J39" s="96">
        <f t="shared" si="8"/>
        <v>0</v>
      </c>
      <c r="K39" s="91">
        <f t="shared" si="8"/>
        <v>0</v>
      </c>
      <c r="L39" s="92">
        <f t="shared" si="8"/>
        <v>0</v>
      </c>
      <c r="M39" s="96">
        <f t="shared" si="8"/>
        <v>0</v>
      </c>
      <c r="N39" s="91">
        <f t="shared" ref="N39:U39" si="9">SUM(N8:N38)</f>
        <v>0</v>
      </c>
      <c r="O39" s="92">
        <f t="shared" si="9"/>
        <v>0</v>
      </c>
      <c r="P39" s="96">
        <f t="shared" si="9"/>
        <v>0</v>
      </c>
      <c r="Q39" s="91">
        <f t="shared" si="9"/>
        <v>0</v>
      </c>
      <c r="R39" s="92">
        <f t="shared" si="9"/>
        <v>0</v>
      </c>
      <c r="S39" s="90">
        <f t="shared" si="9"/>
        <v>0</v>
      </c>
      <c r="T39" s="91">
        <f t="shared" si="9"/>
        <v>0</v>
      </c>
      <c r="U39" s="92">
        <f t="shared" si="9"/>
        <v>0</v>
      </c>
      <c r="V39" s="95">
        <f>SUM(V8:V38)</f>
        <v>0</v>
      </c>
      <c r="W39" s="96">
        <f>SUM(W8:W38)</f>
        <v>0</v>
      </c>
      <c r="X39" s="91">
        <f t="shared" ref="X39:AG39" si="10">SUM(X8:X38)</f>
        <v>0</v>
      </c>
      <c r="Y39" s="91">
        <f t="shared" si="10"/>
        <v>0</v>
      </c>
      <c r="Z39" s="91">
        <f t="shared" si="10"/>
        <v>0</v>
      </c>
      <c r="AA39" s="91">
        <f t="shared" si="10"/>
        <v>0</v>
      </c>
      <c r="AB39" s="91">
        <f t="shared" si="10"/>
        <v>0</v>
      </c>
      <c r="AC39" s="94">
        <f t="shared" si="10"/>
        <v>0</v>
      </c>
      <c r="AD39" s="93">
        <f t="shared" si="10"/>
        <v>0</v>
      </c>
      <c r="AE39" s="90">
        <f t="shared" si="10"/>
        <v>0</v>
      </c>
      <c r="AF39" s="91">
        <f t="shared" si="10"/>
        <v>0</v>
      </c>
      <c r="AG39" s="94">
        <f t="shared" si="10"/>
        <v>0</v>
      </c>
      <c r="AH39" s="154"/>
    </row>
    <row r="40" spans="1:34" x14ac:dyDescent="0.35">
      <c r="A40" s="182" t="s">
        <v>100</v>
      </c>
      <c r="G40"/>
      <c r="H40"/>
      <c r="I40"/>
      <c r="J40" s="326">
        <f>J39+K39+L39</f>
        <v>0</v>
      </c>
      <c r="K40" s="327"/>
      <c r="L40" s="328"/>
      <c r="M40" s="326">
        <f>M39+N39+O39</f>
        <v>0</v>
      </c>
      <c r="N40" s="327"/>
      <c r="O40" s="328"/>
      <c r="P40" s="326">
        <f>P39+Q39+R39</f>
        <v>0</v>
      </c>
      <c r="Q40" s="327"/>
      <c r="R40" s="328"/>
      <c r="S40" s="326">
        <f>S39+T39+U39</f>
        <v>0</v>
      </c>
      <c r="T40" s="327"/>
      <c r="U40" s="328"/>
    </row>
    <row r="41" spans="1:34" ht="15" thickBot="1" x14ac:dyDescent="0.4"/>
    <row r="42" spans="1:34" x14ac:dyDescent="0.35">
      <c r="A42" s="3" t="s">
        <v>57</v>
      </c>
      <c r="B42" s="4"/>
      <c r="C42" s="4"/>
      <c r="D42" s="4"/>
      <c r="E42" s="4"/>
      <c r="F42" s="4"/>
      <c r="G42" s="4"/>
      <c r="H42" s="4"/>
      <c r="I42" s="4"/>
      <c r="J42" s="4"/>
      <c r="K42" s="4"/>
      <c r="L42" s="4"/>
      <c r="M42" s="4"/>
      <c r="N42" s="4"/>
      <c r="O42" s="4"/>
      <c r="P42" s="4"/>
      <c r="Q42" s="4"/>
      <c r="R42" s="4"/>
      <c r="S42" s="4"/>
      <c r="T42" s="4"/>
      <c r="U42" s="4"/>
      <c r="V42" s="5"/>
    </row>
    <row r="43" spans="1:34" x14ac:dyDescent="0.35">
      <c r="A43" s="6"/>
      <c r="B43" s="7"/>
      <c r="C43" s="7"/>
      <c r="D43" s="7"/>
      <c r="E43" s="7"/>
      <c r="F43" s="7"/>
      <c r="G43" s="7"/>
      <c r="H43" s="7"/>
      <c r="I43" s="7"/>
      <c r="J43" s="7"/>
      <c r="K43" s="7"/>
      <c r="L43" s="7"/>
      <c r="M43" s="7"/>
      <c r="N43" s="7"/>
      <c r="O43" s="7"/>
      <c r="P43" s="7"/>
      <c r="Q43" s="7"/>
      <c r="R43" s="7"/>
      <c r="S43" s="7"/>
      <c r="T43" s="7"/>
      <c r="U43" s="7"/>
      <c r="V43" s="8"/>
    </row>
    <row r="44" spans="1:34" x14ac:dyDescent="0.35">
      <c r="A44" s="6"/>
      <c r="B44" s="7"/>
      <c r="C44" s="7"/>
      <c r="D44" s="7"/>
      <c r="E44" s="7"/>
      <c r="F44" s="7"/>
      <c r="G44" s="7"/>
      <c r="H44" s="7"/>
      <c r="I44" s="7"/>
      <c r="J44" s="7"/>
      <c r="K44" s="7"/>
      <c r="L44" s="7"/>
      <c r="M44" s="7"/>
      <c r="N44" s="7"/>
      <c r="O44" s="7"/>
      <c r="P44" s="7"/>
      <c r="Q44" s="7"/>
      <c r="R44" s="7"/>
      <c r="S44" s="7"/>
      <c r="T44" s="7"/>
      <c r="U44" s="7"/>
      <c r="V44" s="8"/>
    </row>
    <row r="45" spans="1:34" x14ac:dyDescent="0.35">
      <c r="A45" s="171"/>
      <c r="B45" s="7"/>
      <c r="C45" s="7"/>
      <c r="D45" s="7"/>
      <c r="E45" s="7"/>
      <c r="F45" s="7"/>
      <c r="G45" s="7"/>
      <c r="H45" s="7"/>
      <c r="I45" s="7"/>
      <c r="J45" s="7"/>
      <c r="K45" s="7"/>
      <c r="L45" s="7"/>
      <c r="M45" s="7"/>
      <c r="N45" s="7"/>
      <c r="O45" s="7"/>
      <c r="P45" s="7"/>
      <c r="Q45" s="7"/>
      <c r="R45" s="7"/>
      <c r="S45" s="7"/>
      <c r="T45" s="7"/>
      <c r="U45" s="7"/>
      <c r="V45" s="8"/>
    </row>
    <row r="46" spans="1:34" x14ac:dyDescent="0.35">
      <c r="A46" s="6"/>
      <c r="B46" s="7"/>
      <c r="C46" s="7"/>
      <c r="D46" s="7"/>
      <c r="E46" s="7"/>
      <c r="F46" s="7"/>
      <c r="G46" s="7"/>
      <c r="H46" s="7"/>
      <c r="I46" s="7"/>
      <c r="J46" s="7"/>
      <c r="K46" s="7"/>
      <c r="L46" s="7"/>
      <c r="M46" s="7"/>
      <c r="N46" s="7"/>
      <c r="O46" s="7"/>
      <c r="P46" s="7"/>
      <c r="Q46" s="7"/>
      <c r="R46" s="7"/>
      <c r="S46" s="7"/>
      <c r="T46" s="7"/>
      <c r="U46" s="7"/>
      <c r="V46" s="8"/>
    </row>
    <row r="47" spans="1:34" x14ac:dyDescent="0.35">
      <c r="A47" s="6"/>
      <c r="B47" s="7"/>
      <c r="C47" s="7"/>
      <c r="D47" s="7"/>
      <c r="E47" s="7"/>
      <c r="F47" s="7"/>
      <c r="G47" s="7"/>
      <c r="H47" s="7"/>
      <c r="I47" s="7"/>
      <c r="J47" s="7"/>
      <c r="K47" s="7"/>
      <c r="L47" s="7"/>
      <c r="M47" s="7"/>
      <c r="N47" s="7"/>
      <c r="O47" s="7"/>
      <c r="P47" s="7"/>
      <c r="Q47" s="7"/>
      <c r="R47" s="7"/>
      <c r="S47" s="7"/>
      <c r="T47" s="7"/>
      <c r="U47" s="7"/>
      <c r="V47" s="8"/>
    </row>
    <row r="48" spans="1:34" ht="15" thickBot="1" x14ac:dyDescent="0.4">
      <c r="A48" s="9"/>
      <c r="B48" s="10"/>
      <c r="C48" s="10"/>
      <c r="D48" s="10"/>
      <c r="E48" s="10"/>
      <c r="F48" s="10"/>
      <c r="G48" s="10"/>
      <c r="H48" s="10"/>
      <c r="I48" s="10"/>
      <c r="J48" s="10"/>
      <c r="K48" s="10"/>
      <c r="L48" s="10"/>
      <c r="M48" s="10"/>
      <c r="N48" s="10"/>
      <c r="O48" s="10"/>
      <c r="P48" s="10"/>
      <c r="Q48" s="10"/>
      <c r="R48" s="10"/>
      <c r="S48" s="10"/>
      <c r="T48" s="10"/>
      <c r="U48" s="10"/>
      <c r="V48" s="11"/>
    </row>
    <row r="73" ht="14.25" customHeight="1" x14ac:dyDescent="0.35"/>
  </sheetData>
  <sheetProtection sheet="1" formatColumns="0"/>
  <customSheetViews>
    <customSheetView guid="{BCBC1B11-4E9B-4E8B-8945-781F487FE216}" scale="60" fitToPage="1">
      <selection activeCell="AM21" sqref="AM21"/>
      <pageMargins left="0.70866141732283472" right="0.70866141732283472" top="0.78740157480314965" bottom="0.78740157480314965" header="0.31496062992125984" footer="0.31496062992125984"/>
      <pageSetup paperSize="9" scale="45" orientation="landscape" horizontalDpi="300" verticalDpi="300" r:id="rId1"/>
      <headerFooter>
        <oddHeader xml:space="preserve">&amp;L&amp;"-,Fett"&amp;A 2024
</oddHeader>
      </headerFooter>
    </customSheetView>
    <customSheetView guid="{230BA401-F0C0-4897-9C7E-9DC1DEAEC41D}" scale="60" fitToPage="1">
      <selection activeCell="AM21" sqref="AM21"/>
      <pageMargins left="0.70866141732283472" right="0.70866141732283472" top="0.78740157480314965" bottom="0.78740157480314965" header="0.31496062992125984" footer="0.31496062992125984"/>
      <pageSetup paperSize="9" scale="45" orientation="landscape" horizontalDpi="300" verticalDpi="300" r:id="rId2"/>
      <headerFooter>
        <oddHeader xml:space="preserve">&amp;L&amp;"-,Fett"&amp;A 2024
</oddHeader>
      </headerFooter>
    </customSheetView>
  </customSheetViews>
  <mergeCells count="35">
    <mergeCell ref="A5:B5"/>
    <mergeCell ref="C5:F5"/>
    <mergeCell ref="W5:AD5"/>
    <mergeCell ref="J6:L6"/>
    <mergeCell ref="M6:O6"/>
    <mergeCell ref="B6:B7"/>
    <mergeCell ref="A6:A7"/>
    <mergeCell ref="C6:C7"/>
    <mergeCell ref="D6:D7"/>
    <mergeCell ref="E6:E7"/>
    <mergeCell ref="F6:F7"/>
    <mergeCell ref="V6:V7"/>
    <mergeCell ref="G5:V5"/>
    <mergeCell ref="G6:G7"/>
    <mergeCell ref="X6:X7"/>
    <mergeCell ref="W6:W7"/>
    <mergeCell ref="J40:L40"/>
    <mergeCell ref="M40:O40"/>
    <mergeCell ref="P40:R40"/>
    <mergeCell ref="S40:U40"/>
    <mergeCell ref="AH6:AH7"/>
    <mergeCell ref="AG6:AG7"/>
    <mergeCell ref="Y6:Y7"/>
    <mergeCell ref="Z6:Z7"/>
    <mergeCell ref="AA6:AA7"/>
    <mergeCell ref="AF6:AF7"/>
    <mergeCell ref="AC6:AC7"/>
    <mergeCell ref="AD6:AD7"/>
    <mergeCell ref="AB6:AB7"/>
    <mergeCell ref="H6:H7"/>
    <mergeCell ref="I6:I7"/>
    <mergeCell ref="P6:R6"/>
    <mergeCell ref="S6:U6"/>
    <mergeCell ref="AE5:AG5"/>
    <mergeCell ref="AE6:AE7"/>
  </mergeCells>
  <dataValidations count="1">
    <dataValidation type="whole" operator="greaterThanOrEqual" allowBlank="1" showInputMessage="1" showErrorMessage="1" errorTitle="Achtung!" error="Sie dürfen nur ganze Zahlen eingeben!" sqref="C8:AG38">
      <formula1>0</formula1>
    </dataValidation>
  </dataValidations>
  <pageMargins left="0.70866141732283472" right="0.70866141732283472" top="0.78740157480314965" bottom="0.78740157480314965" header="0.31496062992125984" footer="0.31496062992125984"/>
  <pageSetup paperSize="9" scale="45" orientation="landscape" horizontalDpi="300" verticalDpi="300" r:id="rId3"/>
  <headerFooter>
    <oddHeader xml:space="preserve">&amp;L&amp;"-,Fett"&amp;A 2024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1"/>
  <sheetViews>
    <sheetView zoomScale="60" zoomScaleNormal="60" workbookViewId="0">
      <selection activeCell="AI19" sqref="AI19"/>
    </sheetView>
  </sheetViews>
  <sheetFormatPr baseColWidth="10" defaultColWidth="11" defaultRowHeight="14.5" x14ac:dyDescent="0.35"/>
  <cols>
    <col min="1" max="1" width="21.75" style="1" customWidth="1"/>
    <col min="2" max="2" width="10.5" style="1" bestFit="1" customWidth="1"/>
    <col min="3" max="5" width="6.08203125" style="1" customWidth="1"/>
    <col min="6" max="6" width="14.75" style="1" customWidth="1"/>
    <col min="7" max="33" width="6.08203125" style="1" customWidth="1"/>
    <col min="34" max="34" width="38.58203125" style="1" customWidth="1"/>
    <col min="35" max="16384" width="11" style="1"/>
  </cols>
  <sheetData>
    <row r="1" spans="1:34" ht="21" customHeight="1" x14ac:dyDescent="0.35">
      <c r="A1" s="178" t="s">
        <v>0</v>
      </c>
      <c r="B1" s="2">
        <f>'Deckblatt 2024'!C7</f>
        <v>0</v>
      </c>
    </row>
    <row r="2" spans="1:34" ht="21" customHeight="1" x14ac:dyDescent="0.35">
      <c r="A2" s="179" t="s">
        <v>99</v>
      </c>
      <c r="B2" s="2">
        <f>'Deckblatt 2024'!C9</f>
        <v>0</v>
      </c>
    </row>
    <row r="3" spans="1:34" ht="21" customHeight="1" x14ac:dyDescent="0.35">
      <c r="A3" s="179" t="s">
        <v>82</v>
      </c>
      <c r="B3" s="2">
        <f>'Deckblatt 2024'!C11</f>
        <v>0</v>
      </c>
    </row>
    <row r="4" spans="1:34" ht="15" customHeight="1" thickBot="1" x14ac:dyDescent="0.4"/>
    <row r="5" spans="1:34" ht="21" customHeight="1" thickBot="1" x14ac:dyDescent="0.4">
      <c r="A5" s="290" t="s">
        <v>8</v>
      </c>
      <c r="B5" s="340"/>
      <c r="C5" s="290" t="str">
        <f>'Jahresübersicht 2024'!B5</f>
        <v>Nutzende nach Geschlecht</v>
      </c>
      <c r="D5" s="291"/>
      <c r="E5" s="291"/>
      <c r="F5" s="292"/>
      <c r="G5" s="354" t="str">
        <f>'Jahresübersicht 2024'!F5</f>
        <v>Nutzende nach Altersgruppen</v>
      </c>
      <c r="H5" s="355"/>
      <c r="I5" s="355"/>
      <c r="J5" s="355"/>
      <c r="K5" s="355"/>
      <c r="L5" s="355"/>
      <c r="M5" s="355"/>
      <c r="N5" s="355"/>
      <c r="O5" s="355"/>
      <c r="P5" s="355"/>
      <c r="Q5" s="355"/>
      <c r="R5" s="355"/>
      <c r="S5" s="355"/>
      <c r="T5" s="355"/>
      <c r="U5" s="355"/>
      <c r="V5" s="292"/>
      <c r="W5" s="290" t="str">
        <f>'Jahresübersicht 2024'!V5</f>
        <v>Nutzungen nach Inhalt/Methode</v>
      </c>
      <c r="X5" s="291"/>
      <c r="Y5" s="291"/>
      <c r="Z5" s="291"/>
      <c r="AA5" s="291"/>
      <c r="AB5" s="291"/>
      <c r="AC5" s="291"/>
      <c r="AD5" s="292"/>
      <c r="AE5" s="290" t="str">
        <f>'Jahresübersicht 2024'!AD5</f>
        <v>Anzahl der:</v>
      </c>
      <c r="AF5" s="291"/>
      <c r="AG5" s="340"/>
      <c r="AH5" s="155" t="s">
        <v>80</v>
      </c>
    </row>
    <row r="6" spans="1:34" ht="45" customHeight="1" x14ac:dyDescent="0.35">
      <c r="A6" s="346" t="s">
        <v>21</v>
      </c>
      <c r="B6" s="344" t="s">
        <v>22</v>
      </c>
      <c r="C6" s="348" t="s">
        <v>59</v>
      </c>
      <c r="D6" s="350" t="s">
        <v>60</v>
      </c>
      <c r="E6" s="352" t="s">
        <v>1</v>
      </c>
      <c r="F6" s="338" t="s">
        <v>2</v>
      </c>
      <c r="G6" s="356" t="s">
        <v>3</v>
      </c>
      <c r="H6" s="317" t="s">
        <v>28</v>
      </c>
      <c r="I6" s="360" t="s">
        <v>29</v>
      </c>
      <c r="J6" s="321" t="s">
        <v>4</v>
      </c>
      <c r="K6" s="322"/>
      <c r="L6" s="323"/>
      <c r="M6" s="341" t="s">
        <v>5</v>
      </c>
      <c r="N6" s="342"/>
      <c r="O6" s="343"/>
      <c r="P6" s="321" t="s">
        <v>6</v>
      </c>
      <c r="Q6" s="322"/>
      <c r="R6" s="323"/>
      <c r="S6" s="322" t="s">
        <v>58</v>
      </c>
      <c r="T6" s="322"/>
      <c r="U6" s="359"/>
      <c r="V6" s="288" t="s">
        <v>2</v>
      </c>
      <c r="W6" s="324" t="str">
        <f>'Jahresübersicht 2024'!V6</f>
        <v>Einzelarbeit</v>
      </c>
      <c r="X6" s="333" t="str">
        <f>'Jahresübersicht 2024'!W6</f>
        <v>offenes Angebot</v>
      </c>
      <c r="Y6" s="333" t="str">
        <f>'Jahresübersicht 2024'!X6</f>
        <v>Gruppenangebot</v>
      </c>
      <c r="Z6" s="333" t="str">
        <f>'Jahresübersicht 2024'!Y6</f>
        <v>Beteiligungsprojekt</v>
      </c>
      <c r="AA6" s="333" t="str">
        <f>'Jahresübersicht 2024'!Z6</f>
        <v>Angebot in Kooperation</v>
      </c>
      <c r="AB6" s="333" t="str">
        <f>'Jahresübersicht 2024'!AA6</f>
        <v>Ausflug/Exkursion</v>
      </c>
      <c r="AC6" s="336" t="str">
        <f>'Jahresübersicht 2024'!AB6</f>
        <v>Fahrt mit Übernachtung</v>
      </c>
      <c r="AD6" s="338" t="s">
        <v>2</v>
      </c>
      <c r="AE6" s="324" t="str">
        <f>'Jahresübersicht 2024'!AD6</f>
        <v>selbstverwalteten Gruppen</v>
      </c>
      <c r="AF6" s="333" t="str">
        <f>'Jahresübersicht 2024'!AE6</f>
        <v>Veranstaltungen</v>
      </c>
      <c r="AG6" s="336" t="str">
        <f>'Jahresübersicht 2024'!AF6</f>
        <v xml:space="preserve">Nutzung durch Gemeinwesen </v>
      </c>
      <c r="AH6" s="329"/>
    </row>
    <row r="7" spans="1:34" ht="70" customHeight="1" thickBot="1" x14ac:dyDescent="0.4">
      <c r="A7" s="347"/>
      <c r="B7" s="345"/>
      <c r="C7" s="349"/>
      <c r="D7" s="351"/>
      <c r="E7" s="353"/>
      <c r="F7" s="339"/>
      <c r="G7" s="357"/>
      <c r="H7" s="318"/>
      <c r="I7" s="361"/>
      <c r="J7" s="188" t="s">
        <v>25</v>
      </c>
      <c r="K7" s="75" t="s">
        <v>26</v>
      </c>
      <c r="L7" s="189" t="s">
        <v>27</v>
      </c>
      <c r="M7" s="188" t="s">
        <v>25</v>
      </c>
      <c r="N7" s="75" t="s">
        <v>26</v>
      </c>
      <c r="O7" s="189" t="s">
        <v>27</v>
      </c>
      <c r="P7" s="188" t="s">
        <v>25</v>
      </c>
      <c r="Q7" s="75" t="s">
        <v>26</v>
      </c>
      <c r="R7" s="189" t="s">
        <v>27</v>
      </c>
      <c r="S7" s="187" t="s">
        <v>25</v>
      </c>
      <c r="T7" s="75" t="s">
        <v>26</v>
      </c>
      <c r="U7" s="75" t="s">
        <v>27</v>
      </c>
      <c r="V7" s="289"/>
      <c r="W7" s="358"/>
      <c r="X7" s="334"/>
      <c r="Y7" s="334"/>
      <c r="Z7" s="334"/>
      <c r="AA7" s="334"/>
      <c r="AB7" s="334"/>
      <c r="AC7" s="337"/>
      <c r="AD7" s="339"/>
      <c r="AE7" s="358"/>
      <c r="AF7" s="334"/>
      <c r="AG7" s="337"/>
      <c r="AH7" s="330"/>
    </row>
    <row r="8" spans="1:34" ht="20.5" customHeight="1" x14ac:dyDescent="0.35">
      <c r="A8" s="120" t="s">
        <v>77</v>
      </c>
      <c r="B8" s="121">
        <v>45323</v>
      </c>
      <c r="C8" s="123">
        <f>J8+M8+P8+S8</f>
        <v>0</v>
      </c>
      <c r="D8" s="123">
        <f t="shared" ref="D8:E8" si="0">K8+N8+Q8+T8</f>
        <v>0</v>
      </c>
      <c r="E8" s="123">
        <f t="shared" si="0"/>
        <v>0</v>
      </c>
      <c r="F8" s="42">
        <f>SUM(C8:E8)</f>
        <v>0</v>
      </c>
      <c r="G8" s="184"/>
      <c r="H8" s="184"/>
      <c r="I8" s="184"/>
      <c r="J8" s="190"/>
      <c r="K8" s="124"/>
      <c r="L8" s="191"/>
      <c r="M8" s="190"/>
      <c r="N8" s="124"/>
      <c r="O8" s="191"/>
      <c r="P8" s="190"/>
      <c r="Q8" s="124"/>
      <c r="R8" s="191"/>
      <c r="S8" s="183"/>
      <c r="T8" s="124"/>
      <c r="U8" s="124"/>
      <c r="V8" s="42">
        <f t="shared" ref="V8:V36" si="1">SUM(G8:U8)</f>
        <v>0</v>
      </c>
      <c r="W8" s="78"/>
      <c r="X8" s="78"/>
      <c r="Y8" s="78"/>
      <c r="Z8" s="78"/>
      <c r="AA8" s="78"/>
      <c r="AB8" s="78"/>
      <c r="AC8" s="125"/>
      <c r="AD8" s="77">
        <f t="shared" ref="AD8:AD36" si="2">SUM(W8:AC8)</f>
        <v>0</v>
      </c>
      <c r="AE8" s="79"/>
      <c r="AF8" s="126"/>
      <c r="AG8" s="80"/>
      <c r="AH8" s="176"/>
    </row>
    <row r="9" spans="1:34" ht="20.5" customHeight="1" x14ac:dyDescent="0.35">
      <c r="A9" s="97" t="s">
        <v>78</v>
      </c>
      <c r="B9" s="98">
        <v>45324</v>
      </c>
      <c r="C9" s="48">
        <f t="shared" ref="C9:C35" si="3">J9+M9+P9+S9</f>
        <v>0</v>
      </c>
      <c r="D9" s="48">
        <f t="shared" ref="D9:D35" si="4">K9+N9+Q9+T9</f>
        <v>0</v>
      </c>
      <c r="E9" s="48">
        <f t="shared" ref="E9:E35" si="5">L9+O9+R9+U9</f>
        <v>0</v>
      </c>
      <c r="F9" s="42">
        <f t="shared" ref="F9:F35" si="6">SUM(C9:E9)</f>
        <v>0</v>
      </c>
      <c r="G9" s="185"/>
      <c r="H9" s="185"/>
      <c r="I9" s="185"/>
      <c r="J9" s="100"/>
      <c r="K9" s="82"/>
      <c r="L9" s="102"/>
      <c r="M9" s="100"/>
      <c r="N9" s="82"/>
      <c r="O9" s="102"/>
      <c r="P9" s="100"/>
      <c r="Q9" s="82"/>
      <c r="R9" s="102"/>
      <c r="S9" s="101"/>
      <c r="T9" s="82"/>
      <c r="U9" s="82"/>
      <c r="V9" s="42">
        <f t="shared" si="1"/>
        <v>0</v>
      </c>
      <c r="W9" s="83"/>
      <c r="X9" s="83"/>
      <c r="Y9" s="83"/>
      <c r="Z9" s="83"/>
      <c r="AA9" s="83"/>
      <c r="AB9" s="83"/>
      <c r="AC9" s="84"/>
      <c r="AD9" s="77">
        <f t="shared" si="2"/>
        <v>0</v>
      </c>
      <c r="AE9" s="85"/>
      <c r="AF9" s="86"/>
      <c r="AG9" s="87"/>
      <c r="AH9" s="176"/>
    </row>
    <row r="10" spans="1:34" ht="20.5" customHeight="1" x14ac:dyDescent="0.35">
      <c r="A10" s="120" t="s">
        <v>79</v>
      </c>
      <c r="B10" s="121">
        <v>45325</v>
      </c>
      <c r="C10" s="123">
        <f t="shared" si="3"/>
        <v>0</v>
      </c>
      <c r="D10" s="123">
        <f t="shared" si="4"/>
        <v>0</v>
      </c>
      <c r="E10" s="123">
        <f t="shared" si="5"/>
        <v>0</v>
      </c>
      <c r="F10" s="42">
        <f t="shared" si="6"/>
        <v>0</v>
      </c>
      <c r="G10" s="184"/>
      <c r="H10" s="184"/>
      <c r="I10" s="184"/>
      <c r="J10" s="190"/>
      <c r="K10" s="124"/>
      <c r="L10" s="191"/>
      <c r="M10" s="190"/>
      <c r="N10" s="124"/>
      <c r="O10" s="191"/>
      <c r="P10" s="190"/>
      <c r="Q10" s="124"/>
      <c r="R10" s="191"/>
      <c r="S10" s="183"/>
      <c r="T10" s="124"/>
      <c r="U10" s="124"/>
      <c r="V10" s="42">
        <f t="shared" si="1"/>
        <v>0</v>
      </c>
      <c r="W10" s="78"/>
      <c r="X10" s="78"/>
      <c r="Y10" s="78"/>
      <c r="Z10" s="78"/>
      <c r="AA10" s="78"/>
      <c r="AB10" s="78"/>
      <c r="AC10" s="125"/>
      <c r="AD10" s="77">
        <f t="shared" si="2"/>
        <v>0</v>
      </c>
      <c r="AE10" s="79"/>
      <c r="AF10" s="126"/>
      <c r="AG10" s="80"/>
      <c r="AH10" s="176"/>
    </row>
    <row r="11" spans="1:34" ht="20.5" customHeight="1" x14ac:dyDescent="0.35">
      <c r="A11" s="120" t="s">
        <v>73</v>
      </c>
      <c r="B11" s="121">
        <v>45326</v>
      </c>
      <c r="C11" s="123">
        <f t="shared" si="3"/>
        <v>0</v>
      </c>
      <c r="D11" s="123">
        <f t="shared" si="4"/>
        <v>0</v>
      </c>
      <c r="E11" s="123">
        <f t="shared" si="5"/>
        <v>0</v>
      </c>
      <c r="F11" s="42">
        <f t="shared" si="6"/>
        <v>0</v>
      </c>
      <c r="G11" s="184"/>
      <c r="H11" s="184"/>
      <c r="I11" s="184"/>
      <c r="J11" s="190"/>
      <c r="K11" s="124"/>
      <c r="L11" s="191"/>
      <c r="M11" s="190"/>
      <c r="N11" s="124"/>
      <c r="O11" s="191"/>
      <c r="P11" s="190"/>
      <c r="Q11" s="124"/>
      <c r="R11" s="191"/>
      <c r="S11" s="183"/>
      <c r="T11" s="124"/>
      <c r="U11" s="124"/>
      <c r="V11" s="42">
        <f t="shared" si="1"/>
        <v>0</v>
      </c>
      <c r="W11" s="78"/>
      <c r="X11" s="78"/>
      <c r="Y11" s="78"/>
      <c r="Z11" s="78"/>
      <c r="AA11" s="78"/>
      <c r="AB11" s="78"/>
      <c r="AC11" s="125"/>
      <c r="AD11" s="77">
        <f t="shared" si="2"/>
        <v>0</v>
      </c>
      <c r="AE11" s="79"/>
      <c r="AF11" s="126"/>
      <c r="AG11" s="80"/>
      <c r="AH11" s="176"/>
    </row>
    <row r="12" spans="1:34" ht="20.5" customHeight="1" x14ac:dyDescent="0.35">
      <c r="A12" s="97" t="s">
        <v>74</v>
      </c>
      <c r="B12" s="98">
        <v>45327</v>
      </c>
      <c r="C12" s="48">
        <f t="shared" si="3"/>
        <v>0</v>
      </c>
      <c r="D12" s="48">
        <f t="shared" si="4"/>
        <v>0</v>
      </c>
      <c r="E12" s="48">
        <f t="shared" si="5"/>
        <v>0</v>
      </c>
      <c r="F12" s="42">
        <f t="shared" si="6"/>
        <v>0</v>
      </c>
      <c r="G12" s="185"/>
      <c r="H12" s="185"/>
      <c r="I12" s="185"/>
      <c r="J12" s="100"/>
      <c r="K12" s="82"/>
      <c r="L12" s="102"/>
      <c r="M12" s="100"/>
      <c r="N12" s="82"/>
      <c r="O12" s="102"/>
      <c r="P12" s="100"/>
      <c r="Q12" s="82"/>
      <c r="R12" s="102"/>
      <c r="S12" s="101"/>
      <c r="T12" s="82"/>
      <c r="U12" s="82"/>
      <c r="V12" s="42">
        <f t="shared" si="1"/>
        <v>0</v>
      </c>
      <c r="W12" s="83"/>
      <c r="X12" s="83"/>
      <c r="Y12" s="83"/>
      <c r="Z12" s="83"/>
      <c r="AA12" s="83"/>
      <c r="AB12" s="83"/>
      <c r="AC12" s="84"/>
      <c r="AD12" s="77">
        <f t="shared" si="2"/>
        <v>0</v>
      </c>
      <c r="AE12" s="85"/>
      <c r="AF12" s="86"/>
      <c r="AG12" s="87"/>
      <c r="AH12" s="176"/>
    </row>
    <row r="13" spans="1:34" ht="20.5" customHeight="1" x14ac:dyDescent="0.35">
      <c r="A13" s="97" t="s">
        <v>75</v>
      </c>
      <c r="B13" s="98">
        <v>45328</v>
      </c>
      <c r="C13" s="48">
        <f t="shared" si="3"/>
        <v>0</v>
      </c>
      <c r="D13" s="48">
        <f t="shared" si="4"/>
        <v>0</v>
      </c>
      <c r="E13" s="48">
        <f t="shared" si="5"/>
        <v>0</v>
      </c>
      <c r="F13" s="42">
        <f t="shared" si="6"/>
        <v>0</v>
      </c>
      <c r="G13" s="186"/>
      <c r="H13" s="185"/>
      <c r="I13" s="185"/>
      <c r="J13" s="100"/>
      <c r="K13" s="82"/>
      <c r="L13" s="102"/>
      <c r="M13" s="100"/>
      <c r="N13" s="82"/>
      <c r="O13" s="102"/>
      <c r="P13" s="100"/>
      <c r="Q13" s="82"/>
      <c r="R13" s="102"/>
      <c r="S13" s="101"/>
      <c r="T13" s="82"/>
      <c r="U13" s="82"/>
      <c r="V13" s="42">
        <f t="shared" si="1"/>
        <v>0</v>
      </c>
      <c r="W13" s="83"/>
      <c r="X13" s="83"/>
      <c r="Y13" s="83"/>
      <c r="Z13" s="83"/>
      <c r="AA13" s="83"/>
      <c r="AB13" s="83"/>
      <c r="AC13" s="84"/>
      <c r="AD13" s="77">
        <f t="shared" si="2"/>
        <v>0</v>
      </c>
      <c r="AE13" s="85"/>
      <c r="AF13" s="86"/>
      <c r="AG13" s="87"/>
      <c r="AH13" s="177"/>
    </row>
    <row r="14" spans="1:34" ht="20.5" customHeight="1" x14ac:dyDescent="0.35">
      <c r="A14" s="97" t="s">
        <v>76</v>
      </c>
      <c r="B14" s="98">
        <v>45329</v>
      </c>
      <c r="C14" s="48">
        <f t="shared" si="3"/>
        <v>0</v>
      </c>
      <c r="D14" s="48">
        <f t="shared" si="4"/>
        <v>0</v>
      </c>
      <c r="E14" s="48">
        <f t="shared" si="5"/>
        <v>0</v>
      </c>
      <c r="F14" s="42">
        <f t="shared" si="6"/>
        <v>0</v>
      </c>
      <c r="G14" s="186"/>
      <c r="H14" s="185"/>
      <c r="I14" s="185"/>
      <c r="J14" s="100"/>
      <c r="K14" s="82"/>
      <c r="L14" s="102"/>
      <c r="M14" s="100"/>
      <c r="N14" s="82"/>
      <c r="O14" s="102"/>
      <c r="P14" s="100"/>
      <c r="Q14" s="82"/>
      <c r="R14" s="102"/>
      <c r="S14" s="101"/>
      <c r="T14" s="82"/>
      <c r="U14" s="82"/>
      <c r="V14" s="42">
        <f t="shared" si="1"/>
        <v>0</v>
      </c>
      <c r="W14" s="83"/>
      <c r="X14" s="83"/>
      <c r="Y14" s="83"/>
      <c r="Z14" s="83"/>
      <c r="AA14" s="83"/>
      <c r="AB14" s="83"/>
      <c r="AC14" s="84"/>
      <c r="AD14" s="77">
        <f t="shared" si="2"/>
        <v>0</v>
      </c>
      <c r="AE14" s="85"/>
      <c r="AF14" s="86"/>
      <c r="AG14" s="87"/>
      <c r="AH14" s="176"/>
    </row>
    <row r="15" spans="1:34" ht="20.5" customHeight="1" x14ac:dyDescent="0.35">
      <c r="A15" s="97" t="s">
        <v>77</v>
      </c>
      <c r="B15" s="98">
        <v>45330</v>
      </c>
      <c r="C15" s="48">
        <f t="shared" si="3"/>
        <v>0</v>
      </c>
      <c r="D15" s="48">
        <f t="shared" si="4"/>
        <v>0</v>
      </c>
      <c r="E15" s="48">
        <f t="shared" si="5"/>
        <v>0</v>
      </c>
      <c r="F15" s="42">
        <f t="shared" si="6"/>
        <v>0</v>
      </c>
      <c r="G15" s="185"/>
      <c r="H15" s="185"/>
      <c r="I15" s="185"/>
      <c r="J15" s="100"/>
      <c r="K15" s="82"/>
      <c r="L15" s="218"/>
      <c r="M15" s="100"/>
      <c r="N15" s="82"/>
      <c r="O15" s="102"/>
      <c r="P15" s="100"/>
      <c r="Q15" s="82"/>
      <c r="R15" s="102"/>
      <c r="S15" s="101"/>
      <c r="T15" s="82"/>
      <c r="U15" s="82"/>
      <c r="V15" s="42">
        <f t="shared" si="1"/>
        <v>0</v>
      </c>
      <c r="W15" s="83"/>
      <c r="X15" s="83"/>
      <c r="Y15" s="83"/>
      <c r="Z15" s="83"/>
      <c r="AA15" s="83"/>
      <c r="AB15" s="83"/>
      <c r="AC15" s="84"/>
      <c r="AD15" s="77">
        <f t="shared" si="2"/>
        <v>0</v>
      </c>
      <c r="AE15" s="85"/>
      <c r="AF15" s="86"/>
      <c r="AG15" s="87"/>
      <c r="AH15" s="176"/>
    </row>
    <row r="16" spans="1:34" ht="20.5" customHeight="1" x14ac:dyDescent="0.35">
      <c r="A16" s="97" t="s">
        <v>78</v>
      </c>
      <c r="B16" s="98">
        <v>45331</v>
      </c>
      <c r="C16" s="48">
        <f t="shared" si="3"/>
        <v>0</v>
      </c>
      <c r="D16" s="48">
        <f t="shared" si="4"/>
        <v>0</v>
      </c>
      <c r="E16" s="48">
        <f t="shared" si="5"/>
        <v>0</v>
      </c>
      <c r="F16" s="42">
        <f t="shared" si="6"/>
        <v>0</v>
      </c>
      <c r="G16" s="185"/>
      <c r="H16" s="185"/>
      <c r="I16" s="185"/>
      <c r="J16" s="100"/>
      <c r="K16" s="82"/>
      <c r="L16" s="102"/>
      <c r="M16" s="100"/>
      <c r="N16" s="82"/>
      <c r="O16" s="102"/>
      <c r="P16" s="100"/>
      <c r="Q16" s="82"/>
      <c r="R16" s="102"/>
      <c r="S16" s="101"/>
      <c r="T16" s="82"/>
      <c r="U16" s="82"/>
      <c r="V16" s="42">
        <f t="shared" si="1"/>
        <v>0</v>
      </c>
      <c r="W16" s="83"/>
      <c r="X16" s="83"/>
      <c r="Y16" s="83"/>
      <c r="Z16" s="83"/>
      <c r="AA16" s="83"/>
      <c r="AB16" s="83"/>
      <c r="AC16" s="84"/>
      <c r="AD16" s="77">
        <f t="shared" si="2"/>
        <v>0</v>
      </c>
      <c r="AE16" s="85"/>
      <c r="AF16" s="86"/>
      <c r="AG16" s="87"/>
      <c r="AH16" s="176"/>
    </row>
    <row r="17" spans="1:34" ht="20.5" customHeight="1" x14ac:dyDescent="0.35">
      <c r="A17" s="120" t="s">
        <v>79</v>
      </c>
      <c r="B17" s="121">
        <v>45332</v>
      </c>
      <c r="C17" s="123">
        <f t="shared" si="3"/>
        <v>0</v>
      </c>
      <c r="D17" s="123">
        <f t="shared" si="4"/>
        <v>0</v>
      </c>
      <c r="E17" s="123">
        <f t="shared" si="5"/>
        <v>0</v>
      </c>
      <c r="F17" s="42">
        <f t="shared" si="6"/>
        <v>0</v>
      </c>
      <c r="G17" s="184"/>
      <c r="H17" s="184"/>
      <c r="I17" s="184"/>
      <c r="J17" s="190"/>
      <c r="K17" s="124"/>
      <c r="L17" s="191"/>
      <c r="M17" s="190"/>
      <c r="N17" s="124"/>
      <c r="O17" s="191"/>
      <c r="P17" s="190"/>
      <c r="Q17" s="124"/>
      <c r="R17" s="191"/>
      <c r="S17" s="183"/>
      <c r="T17" s="124"/>
      <c r="U17" s="124"/>
      <c r="V17" s="42">
        <f t="shared" si="1"/>
        <v>0</v>
      </c>
      <c r="W17" s="78"/>
      <c r="X17" s="78"/>
      <c r="Y17" s="78"/>
      <c r="Z17" s="78"/>
      <c r="AA17" s="78"/>
      <c r="AB17" s="78"/>
      <c r="AC17" s="125"/>
      <c r="AD17" s="77">
        <f t="shared" si="2"/>
        <v>0</v>
      </c>
      <c r="AE17" s="79"/>
      <c r="AF17" s="126"/>
      <c r="AG17" s="80"/>
      <c r="AH17" s="176"/>
    </row>
    <row r="18" spans="1:34" ht="20.5" customHeight="1" x14ac:dyDescent="0.35">
      <c r="A18" s="120" t="s">
        <v>73</v>
      </c>
      <c r="B18" s="121">
        <v>45333</v>
      </c>
      <c r="C18" s="123">
        <f t="shared" si="3"/>
        <v>0</v>
      </c>
      <c r="D18" s="123">
        <f t="shared" si="4"/>
        <v>0</v>
      </c>
      <c r="E18" s="123">
        <f t="shared" si="5"/>
        <v>0</v>
      </c>
      <c r="F18" s="42">
        <f t="shared" si="6"/>
        <v>0</v>
      </c>
      <c r="G18" s="184"/>
      <c r="H18" s="184"/>
      <c r="I18" s="184"/>
      <c r="J18" s="190"/>
      <c r="K18" s="124"/>
      <c r="L18" s="191"/>
      <c r="M18" s="190"/>
      <c r="N18" s="124"/>
      <c r="O18" s="191"/>
      <c r="P18" s="190"/>
      <c r="Q18" s="124"/>
      <c r="R18" s="191"/>
      <c r="S18" s="183"/>
      <c r="T18" s="124"/>
      <c r="U18" s="124"/>
      <c r="V18" s="42">
        <f t="shared" si="1"/>
        <v>0</v>
      </c>
      <c r="W18" s="78"/>
      <c r="X18" s="78"/>
      <c r="Y18" s="78"/>
      <c r="Z18" s="78"/>
      <c r="AA18" s="78"/>
      <c r="AB18" s="78"/>
      <c r="AC18" s="125"/>
      <c r="AD18" s="77">
        <f t="shared" si="2"/>
        <v>0</v>
      </c>
      <c r="AE18" s="79"/>
      <c r="AF18" s="126"/>
      <c r="AG18" s="80"/>
      <c r="AH18" s="176"/>
    </row>
    <row r="19" spans="1:34" ht="20.5" customHeight="1" x14ac:dyDescent="0.35">
      <c r="A19" s="97" t="s">
        <v>74</v>
      </c>
      <c r="B19" s="98">
        <v>45334</v>
      </c>
      <c r="C19" s="48">
        <f t="shared" si="3"/>
        <v>0</v>
      </c>
      <c r="D19" s="48">
        <f t="shared" si="4"/>
        <v>0</v>
      </c>
      <c r="E19" s="48">
        <f t="shared" si="5"/>
        <v>0</v>
      </c>
      <c r="F19" s="42">
        <f t="shared" si="6"/>
        <v>0</v>
      </c>
      <c r="G19" s="185"/>
      <c r="H19" s="185"/>
      <c r="I19" s="185"/>
      <c r="J19" s="100"/>
      <c r="K19" s="82"/>
      <c r="L19" s="102"/>
      <c r="M19" s="100"/>
      <c r="N19" s="82"/>
      <c r="O19" s="102"/>
      <c r="P19" s="100"/>
      <c r="Q19" s="82"/>
      <c r="R19" s="102"/>
      <c r="S19" s="101"/>
      <c r="T19" s="82"/>
      <c r="U19" s="82"/>
      <c r="V19" s="42">
        <f t="shared" si="1"/>
        <v>0</v>
      </c>
      <c r="W19" s="83"/>
      <c r="X19" s="83"/>
      <c r="Y19" s="83"/>
      <c r="Z19" s="83"/>
      <c r="AA19" s="83"/>
      <c r="AB19" s="83"/>
      <c r="AC19" s="84"/>
      <c r="AD19" s="77">
        <f t="shared" si="2"/>
        <v>0</v>
      </c>
      <c r="AE19" s="85"/>
      <c r="AF19" s="86"/>
      <c r="AG19" s="87"/>
      <c r="AH19" s="176"/>
    </row>
    <row r="20" spans="1:34" ht="20.5" customHeight="1" x14ac:dyDescent="0.35">
      <c r="A20" s="97" t="s">
        <v>75</v>
      </c>
      <c r="B20" s="98">
        <v>45335</v>
      </c>
      <c r="C20" s="48">
        <f t="shared" si="3"/>
        <v>0</v>
      </c>
      <c r="D20" s="48">
        <f t="shared" si="4"/>
        <v>0</v>
      </c>
      <c r="E20" s="48">
        <f t="shared" si="5"/>
        <v>0</v>
      </c>
      <c r="F20" s="42">
        <f t="shared" si="6"/>
        <v>0</v>
      </c>
      <c r="G20" s="186"/>
      <c r="H20" s="185"/>
      <c r="I20" s="185"/>
      <c r="J20" s="100"/>
      <c r="K20" s="82"/>
      <c r="L20" s="102"/>
      <c r="M20" s="100"/>
      <c r="N20" s="82"/>
      <c r="O20" s="102"/>
      <c r="P20" s="100"/>
      <c r="Q20" s="82"/>
      <c r="R20" s="102"/>
      <c r="S20" s="101"/>
      <c r="T20" s="82"/>
      <c r="U20" s="82"/>
      <c r="V20" s="42">
        <f t="shared" si="1"/>
        <v>0</v>
      </c>
      <c r="W20" s="83"/>
      <c r="X20" s="83"/>
      <c r="Y20" s="83"/>
      <c r="Z20" s="83"/>
      <c r="AA20" s="83"/>
      <c r="AB20" s="83"/>
      <c r="AC20" s="84"/>
      <c r="AD20" s="77">
        <f t="shared" si="2"/>
        <v>0</v>
      </c>
      <c r="AE20" s="85"/>
      <c r="AF20" s="86"/>
      <c r="AG20" s="87"/>
      <c r="AH20" s="176"/>
    </row>
    <row r="21" spans="1:34" ht="20.5" customHeight="1" x14ac:dyDescent="0.35">
      <c r="A21" s="97" t="s">
        <v>76</v>
      </c>
      <c r="B21" s="98">
        <v>45336</v>
      </c>
      <c r="C21" s="48">
        <f t="shared" si="3"/>
        <v>0</v>
      </c>
      <c r="D21" s="48">
        <f t="shared" si="4"/>
        <v>0</v>
      </c>
      <c r="E21" s="48">
        <f t="shared" si="5"/>
        <v>0</v>
      </c>
      <c r="F21" s="42">
        <f t="shared" si="6"/>
        <v>0</v>
      </c>
      <c r="G21" s="186"/>
      <c r="H21" s="185"/>
      <c r="I21" s="185"/>
      <c r="J21" s="100"/>
      <c r="K21" s="82"/>
      <c r="L21" s="102"/>
      <c r="M21" s="100"/>
      <c r="N21" s="82"/>
      <c r="O21" s="102"/>
      <c r="P21" s="100"/>
      <c r="Q21" s="82"/>
      <c r="R21" s="102"/>
      <c r="S21" s="101"/>
      <c r="T21" s="82"/>
      <c r="U21" s="82"/>
      <c r="V21" s="42">
        <f t="shared" si="1"/>
        <v>0</v>
      </c>
      <c r="W21" s="83"/>
      <c r="X21" s="83"/>
      <c r="Y21" s="83"/>
      <c r="Z21" s="83"/>
      <c r="AA21" s="83"/>
      <c r="AB21" s="83"/>
      <c r="AC21" s="84"/>
      <c r="AD21" s="77">
        <f t="shared" si="2"/>
        <v>0</v>
      </c>
      <c r="AE21" s="85"/>
      <c r="AF21" s="86"/>
      <c r="AG21" s="87"/>
      <c r="AH21" s="176"/>
    </row>
    <row r="22" spans="1:34" ht="20.5" customHeight="1" x14ac:dyDescent="0.35">
      <c r="A22" s="97" t="s">
        <v>77</v>
      </c>
      <c r="B22" s="98">
        <v>45337</v>
      </c>
      <c r="C22" s="48">
        <f t="shared" si="3"/>
        <v>0</v>
      </c>
      <c r="D22" s="48">
        <f t="shared" si="4"/>
        <v>0</v>
      </c>
      <c r="E22" s="48">
        <f t="shared" si="5"/>
        <v>0</v>
      </c>
      <c r="F22" s="42">
        <f t="shared" si="6"/>
        <v>0</v>
      </c>
      <c r="G22" s="185"/>
      <c r="H22" s="185"/>
      <c r="I22" s="185"/>
      <c r="J22" s="100"/>
      <c r="K22" s="82"/>
      <c r="L22" s="102"/>
      <c r="M22" s="100"/>
      <c r="N22" s="82"/>
      <c r="O22" s="102"/>
      <c r="P22" s="100"/>
      <c r="Q22" s="82"/>
      <c r="R22" s="102"/>
      <c r="S22" s="101"/>
      <c r="T22" s="82"/>
      <c r="U22" s="82"/>
      <c r="V22" s="42">
        <f t="shared" si="1"/>
        <v>0</v>
      </c>
      <c r="W22" s="83"/>
      <c r="X22" s="83"/>
      <c r="Y22" s="83"/>
      <c r="Z22" s="83"/>
      <c r="AA22" s="83"/>
      <c r="AB22" s="83"/>
      <c r="AC22" s="84"/>
      <c r="AD22" s="77">
        <f t="shared" si="2"/>
        <v>0</v>
      </c>
      <c r="AE22" s="85"/>
      <c r="AF22" s="86"/>
      <c r="AG22" s="87"/>
      <c r="AH22" s="176"/>
    </row>
    <row r="23" spans="1:34" ht="20.5" customHeight="1" x14ac:dyDescent="0.35">
      <c r="A23" s="97" t="s">
        <v>78</v>
      </c>
      <c r="B23" s="98">
        <v>45338</v>
      </c>
      <c r="C23" s="48">
        <f t="shared" si="3"/>
        <v>0</v>
      </c>
      <c r="D23" s="48">
        <f t="shared" si="4"/>
        <v>0</v>
      </c>
      <c r="E23" s="48">
        <f t="shared" si="5"/>
        <v>0</v>
      </c>
      <c r="F23" s="42">
        <f t="shared" si="6"/>
        <v>0</v>
      </c>
      <c r="G23" s="185"/>
      <c r="H23" s="185"/>
      <c r="I23" s="185"/>
      <c r="J23" s="100"/>
      <c r="K23" s="82"/>
      <c r="L23" s="102"/>
      <c r="M23" s="100"/>
      <c r="N23" s="82"/>
      <c r="O23" s="102"/>
      <c r="P23" s="100"/>
      <c r="Q23" s="82"/>
      <c r="R23" s="102"/>
      <c r="S23" s="101"/>
      <c r="T23" s="82"/>
      <c r="U23" s="82"/>
      <c r="V23" s="42">
        <f t="shared" si="1"/>
        <v>0</v>
      </c>
      <c r="W23" s="83"/>
      <c r="X23" s="83"/>
      <c r="Y23" s="83"/>
      <c r="Z23" s="83"/>
      <c r="AA23" s="83"/>
      <c r="AB23" s="83"/>
      <c r="AC23" s="84"/>
      <c r="AD23" s="77">
        <f t="shared" si="2"/>
        <v>0</v>
      </c>
      <c r="AE23" s="85"/>
      <c r="AF23" s="86"/>
      <c r="AG23" s="87"/>
      <c r="AH23" s="176"/>
    </row>
    <row r="24" spans="1:34" ht="20.5" customHeight="1" x14ac:dyDescent="0.35">
      <c r="A24" s="120" t="s">
        <v>79</v>
      </c>
      <c r="B24" s="121">
        <v>45339</v>
      </c>
      <c r="C24" s="123">
        <f t="shared" si="3"/>
        <v>0</v>
      </c>
      <c r="D24" s="123">
        <f t="shared" si="4"/>
        <v>0</v>
      </c>
      <c r="E24" s="123">
        <f t="shared" si="5"/>
        <v>0</v>
      </c>
      <c r="F24" s="42">
        <f t="shared" si="6"/>
        <v>0</v>
      </c>
      <c r="G24" s="184"/>
      <c r="H24" s="184"/>
      <c r="I24" s="184"/>
      <c r="J24" s="190"/>
      <c r="K24" s="124"/>
      <c r="L24" s="191"/>
      <c r="M24" s="190"/>
      <c r="N24" s="124"/>
      <c r="O24" s="191"/>
      <c r="P24" s="190"/>
      <c r="Q24" s="124"/>
      <c r="R24" s="191"/>
      <c r="S24" s="183"/>
      <c r="T24" s="124"/>
      <c r="U24" s="124"/>
      <c r="V24" s="42">
        <f t="shared" si="1"/>
        <v>0</v>
      </c>
      <c r="W24" s="78"/>
      <c r="X24" s="78"/>
      <c r="Y24" s="78"/>
      <c r="Z24" s="78"/>
      <c r="AA24" s="78"/>
      <c r="AB24" s="78"/>
      <c r="AC24" s="125"/>
      <c r="AD24" s="77">
        <f t="shared" si="2"/>
        <v>0</v>
      </c>
      <c r="AE24" s="79"/>
      <c r="AF24" s="126"/>
      <c r="AG24" s="80"/>
      <c r="AH24" s="176"/>
    </row>
    <row r="25" spans="1:34" ht="20.5" customHeight="1" x14ac:dyDescent="0.35">
      <c r="A25" s="120" t="s">
        <v>73</v>
      </c>
      <c r="B25" s="121">
        <v>45340</v>
      </c>
      <c r="C25" s="123">
        <f t="shared" si="3"/>
        <v>0</v>
      </c>
      <c r="D25" s="123">
        <f t="shared" si="4"/>
        <v>0</v>
      </c>
      <c r="E25" s="123">
        <f t="shared" si="5"/>
        <v>0</v>
      </c>
      <c r="F25" s="42">
        <f t="shared" si="6"/>
        <v>0</v>
      </c>
      <c r="G25" s="184"/>
      <c r="H25" s="184"/>
      <c r="I25" s="184"/>
      <c r="J25" s="190"/>
      <c r="K25" s="124"/>
      <c r="L25" s="191"/>
      <c r="M25" s="190"/>
      <c r="N25" s="124"/>
      <c r="O25" s="191"/>
      <c r="P25" s="190"/>
      <c r="Q25" s="124"/>
      <c r="R25" s="191"/>
      <c r="S25" s="183"/>
      <c r="T25" s="124"/>
      <c r="U25" s="124"/>
      <c r="V25" s="42">
        <f t="shared" si="1"/>
        <v>0</v>
      </c>
      <c r="W25" s="78"/>
      <c r="X25" s="78"/>
      <c r="Y25" s="78"/>
      <c r="Z25" s="78"/>
      <c r="AA25" s="78"/>
      <c r="AB25" s="78"/>
      <c r="AC25" s="125"/>
      <c r="AD25" s="77">
        <f t="shared" si="2"/>
        <v>0</v>
      </c>
      <c r="AE25" s="79"/>
      <c r="AF25" s="126"/>
      <c r="AG25" s="80"/>
      <c r="AH25" s="176"/>
    </row>
    <row r="26" spans="1:34" ht="20.5" customHeight="1" x14ac:dyDescent="0.35">
      <c r="A26" s="97" t="s">
        <v>74</v>
      </c>
      <c r="B26" s="98">
        <v>45341</v>
      </c>
      <c r="C26" s="48">
        <f t="shared" si="3"/>
        <v>0</v>
      </c>
      <c r="D26" s="48">
        <f t="shared" si="4"/>
        <v>0</v>
      </c>
      <c r="E26" s="48">
        <f t="shared" si="5"/>
        <v>0</v>
      </c>
      <c r="F26" s="42">
        <f t="shared" si="6"/>
        <v>0</v>
      </c>
      <c r="G26" s="185"/>
      <c r="H26" s="185"/>
      <c r="I26" s="185"/>
      <c r="J26" s="100"/>
      <c r="K26" s="82"/>
      <c r="L26" s="102"/>
      <c r="M26" s="100"/>
      <c r="N26" s="82"/>
      <c r="O26" s="102"/>
      <c r="P26" s="100"/>
      <c r="Q26" s="82"/>
      <c r="R26" s="102"/>
      <c r="S26" s="101"/>
      <c r="T26" s="82"/>
      <c r="U26" s="82"/>
      <c r="V26" s="42">
        <f t="shared" si="1"/>
        <v>0</v>
      </c>
      <c r="W26" s="83"/>
      <c r="X26" s="83"/>
      <c r="Y26" s="83"/>
      <c r="Z26" s="83"/>
      <c r="AA26" s="83"/>
      <c r="AB26" s="83"/>
      <c r="AC26" s="84"/>
      <c r="AD26" s="77">
        <f t="shared" si="2"/>
        <v>0</v>
      </c>
      <c r="AE26" s="85"/>
      <c r="AF26" s="86"/>
      <c r="AG26" s="87"/>
      <c r="AH26" s="176"/>
    </row>
    <row r="27" spans="1:34" ht="20.5" customHeight="1" x14ac:dyDescent="0.35">
      <c r="A27" s="97" t="s">
        <v>75</v>
      </c>
      <c r="B27" s="98">
        <v>45342</v>
      </c>
      <c r="C27" s="48">
        <f t="shared" si="3"/>
        <v>0</v>
      </c>
      <c r="D27" s="48">
        <f t="shared" si="4"/>
        <v>0</v>
      </c>
      <c r="E27" s="48">
        <f t="shared" si="5"/>
        <v>0</v>
      </c>
      <c r="F27" s="42">
        <f t="shared" si="6"/>
        <v>0</v>
      </c>
      <c r="G27" s="186"/>
      <c r="H27" s="185"/>
      <c r="I27" s="185"/>
      <c r="J27" s="100"/>
      <c r="K27" s="82"/>
      <c r="L27" s="102"/>
      <c r="M27" s="100"/>
      <c r="N27" s="82"/>
      <c r="O27" s="102"/>
      <c r="P27" s="100"/>
      <c r="Q27" s="82"/>
      <c r="R27" s="102"/>
      <c r="S27" s="101"/>
      <c r="T27" s="82"/>
      <c r="U27" s="82"/>
      <c r="V27" s="42">
        <f t="shared" si="1"/>
        <v>0</v>
      </c>
      <c r="W27" s="83"/>
      <c r="X27" s="83"/>
      <c r="Y27" s="83"/>
      <c r="Z27" s="83"/>
      <c r="AA27" s="83"/>
      <c r="AB27" s="83"/>
      <c r="AC27" s="84"/>
      <c r="AD27" s="77">
        <f t="shared" si="2"/>
        <v>0</v>
      </c>
      <c r="AE27" s="85"/>
      <c r="AF27" s="86"/>
      <c r="AG27" s="87"/>
      <c r="AH27" s="176"/>
    </row>
    <row r="28" spans="1:34" ht="20.5" customHeight="1" x14ac:dyDescent="0.35">
      <c r="A28" s="97" t="s">
        <v>76</v>
      </c>
      <c r="B28" s="98">
        <v>45343</v>
      </c>
      <c r="C28" s="48">
        <f t="shared" si="3"/>
        <v>0</v>
      </c>
      <c r="D28" s="48">
        <f t="shared" si="4"/>
        <v>0</v>
      </c>
      <c r="E28" s="48">
        <f t="shared" si="5"/>
        <v>0</v>
      </c>
      <c r="F28" s="42">
        <f t="shared" si="6"/>
        <v>0</v>
      </c>
      <c r="G28" s="186"/>
      <c r="H28" s="185"/>
      <c r="I28" s="185"/>
      <c r="J28" s="100"/>
      <c r="K28" s="82"/>
      <c r="L28" s="102"/>
      <c r="M28" s="100"/>
      <c r="N28" s="82"/>
      <c r="O28" s="102"/>
      <c r="P28" s="100"/>
      <c r="Q28" s="82"/>
      <c r="R28" s="102"/>
      <c r="S28" s="101"/>
      <c r="T28" s="82"/>
      <c r="U28" s="82"/>
      <c r="V28" s="42">
        <f t="shared" si="1"/>
        <v>0</v>
      </c>
      <c r="W28" s="83"/>
      <c r="X28" s="83"/>
      <c r="Y28" s="83"/>
      <c r="Z28" s="83"/>
      <c r="AA28" s="83"/>
      <c r="AB28" s="83"/>
      <c r="AC28" s="84"/>
      <c r="AD28" s="77">
        <f t="shared" si="2"/>
        <v>0</v>
      </c>
      <c r="AE28" s="85"/>
      <c r="AF28" s="86"/>
      <c r="AG28" s="87"/>
      <c r="AH28" s="176"/>
    </row>
    <row r="29" spans="1:34" ht="20.5" customHeight="1" x14ac:dyDescent="0.35">
      <c r="A29" s="97" t="s">
        <v>77</v>
      </c>
      <c r="B29" s="98">
        <v>45344</v>
      </c>
      <c r="C29" s="48">
        <f t="shared" si="3"/>
        <v>0</v>
      </c>
      <c r="D29" s="48">
        <f t="shared" si="4"/>
        <v>0</v>
      </c>
      <c r="E29" s="48">
        <f t="shared" si="5"/>
        <v>0</v>
      </c>
      <c r="F29" s="42">
        <f t="shared" si="6"/>
        <v>0</v>
      </c>
      <c r="G29" s="185"/>
      <c r="H29" s="185"/>
      <c r="I29" s="185"/>
      <c r="J29" s="100"/>
      <c r="K29" s="82"/>
      <c r="L29" s="102"/>
      <c r="M29" s="100"/>
      <c r="N29" s="82"/>
      <c r="O29" s="102"/>
      <c r="P29" s="100"/>
      <c r="Q29" s="82"/>
      <c r="R29" s="102"/>
      <c r="S29" s="101"/>
      <c r="T29" s="82"/>
      <c r="U29" s="82"/>
      <c r="V29" s="42">
        <f t="shared" si="1"/>
        <v>0</v>
      </c>
      <c r="W29" s="83"/>
      <c r="X29" s="83"/>
      <c r="Y29" s="83"/>
      <c r="Z29" s="83"/>
      <c r="AA29" s="83"/>
      <c r="AB29" s="83"/>
      <c r="AC29" s="84"/>
      <c r="AD29" s="77">
        <f t="shared" si="2"/>
        <v>0</v>
      </c>
      <c r="AE29" s="85"/>
      <c r="AF29" s="86"/>
      <c r="AG29" s="87"/>
      <c r="AH29" s="176"/>
    </row>
    <row r="30" spans="1:34" ht="20.5" customHeight="1" x14ac:dyDescent="0.35">
      <c r="A30" s="97" t="s">
        <v>78</v>
      </c>
      <c r="B30" s="98">
        <v>45345</v>
      </c>
      <c r="C30" s="48">
        <f t="shared" si="3"/>
        <v>0</v>
      </c>
      <c r="D30" s="48">
        <f t="shared" si="4"/>
        <v>0</v>
      </c>
      <c r="E30" s="48">
        <f t="shared" si="5"/>
        <v>0</v>
      </c>
      <c r="F30" s="42">
        <f t="shared" si="6"/>
        <v>0</v>
      </c>
      <c r="G30" s="185"/>
      <c r="H30" s="185"/>
      <c r="I30" s="185"/>
      <c r="J30" s="100"/>
      <c r="K30" s="82"/>
      <c r="L30" s="102"/>
      <c r="M30" s="100"/>
      <c r="N30" s="82"/>
      <c r="O30" s="102"/>
      <c r="P30" s="100"/>
      <c r="Q30" s="82"/>
      <c r="R30" s="102"/>
      <c r="S30" s="101"/>
      <c r="T30" s="82"/>
      <c r="U30" s="82"/>
      <c r="V30" s="42">
        <f t="shared" si="1"/>
        <v>0</v>
      </c>
      <c r="W30" s="83"/>
      <c r="X30" s="83"/>
      <c r="Y30" s="83"/>
      <c r="Z30" s="83"/>
      <c r="AA30" s="83"/>
      <c r="AB30" s="83"/>
      <c r="AC30" s="84"/>
      <c r="AD30" s="77">
        <f t="shared" si="2"/>
        <v>0</v>
      </c>
      <c r="AE30" s="85"/>
      <c r="AF30" s="86"/>
      <c r="AG30" s="87"/>
      <c r="AH30" s="176"/>
    </row>
    <row r="31" spans="1:34" ht="20.5" customHeight="1" x14ac:dyDescent="0.35">
      <c r="A31" s="120" t="s">
        <v>79</v>
      </c>
      <c r="B31" s="121">
        <v>45346</v>
      </c>
      <c r="C31" s="123">
        <f t="shared" si="3"/>
        <v>0</v>
      </c>
      <c r="D31" s="123">
        <f t="shared" si="4"/>
        <v>0</v>
      </c>
      <c r="E31" s="123">
        <f t="shared" si="5"/>
        <v>0</v>
      </c>
      <c r="F31" s="42">
        <f t="shared" si="6"/>
        <v>0</v>
      </c>
      <c r="G31" s="184"/>
      <c r="H31" s="184"/>
      <c r="I31" s="184"/>
      <c r="J31" s="190"/>
      <c r="K31" s="124"/>
      <c r="L31" s="191"/>
      <c r="M31" s="190"/>
      <c r="N31" s="124"/>
      <c r="O31" s="191"/>
      <c r="P31" s="190"/>
      <c r="Q31" s="124"/>
      <c r="R31" s="191"/>
      <c r="S31" s="183"/>
      <c r="T31" s="124"/>
      <c r="U31" s="124"/>
      <c r="V31" s="42">
        <f t="shared" si="1"/>
        <v>0</v>
      </c>
      <c r="W31" s="78"/>
      <c r="X31" s="78"/>
      <c r="Y31" s="78"/>
      <c r="Z31" s="78"/>
      <c r="AA31" s="78"/>
      <c r="AB31" s="78"/>
      <c r="AC31" s="125"/>
      <c r="AD31" s="77">
        <f t="shared" si="2"/>
        <v>0</v>
      </c>
      <c r="AE31" s="79"/>
      <c r="AF31" s="126"/>
      <c r="AG31" s="80"/>
      <c r="AH31" s="176"/>
    </row>
    <row r="32" spans="1:34" ht="20.5" customHeight="1" x14ac:dyDescent="0.35">
      <c r="A32" s="120" t="s">
        <v>73</v>
      </c>
      <c r="B32" s="121">
        <v>45347</v>
      </c>
      <c r="C32" s="123">
        <f t="shared" si="3"/>
        <v>0</v>
      </c>
      <c r="D32" s="123">
        <f t="shared" si="4"/>
        <v>0</v>
      </c>
      <c r="E32" s="123">
        <f t="shared" si="5"/>
        <v>0</v>
      </c>
      <c r="F32" s="42">
        <f t="shared" si="6"/>
        <v>0</v>
      </c>
      <c r="G32" s="184"/>
      <c r="H32" s="184"/>
      <c r="I32" s="184"/>
      <c r="J32" s="190"/>
      <c r="K32" s="124"/>
      <c r="L32" s="191"/>
      <c r="M32" s="190"/>
      <c r="N32" s="124"/>
      <c r="O32" s="191"/>
      <c r="P32" s="190"/>
      <c r="Q32" s="124"/>
      <c r="R32" s="191"/>
      <c r="S32" s="183"/>
      <c r="T32" s="124"/>
      <c r="U32" s="124"/>
      <c r="V32" s="42">
        <f t="shared" si="1"/>
        <v>0</v>
      </c>
      <c r="W32" s="78"/>
      <c r="X32" s="78"/>
      <c r="Y32" s="78"/>
      <c r="Z32" s="78"/>
      <c r="AA32" s="78"/>
      <c r="AB32" s="78"/>
      <c r="AC32" s="125"/>
      <c r="AD32" s="77">
        <f t="shared" si="2"/>
        <v>0</v>
      </c>
      <c r="AE32" s="79"/>
      <c r="AF32" s="126"/>
      <c r="AG32" s="80"/>
      <c r="AH32" s="176"/>
    </row>
    <row r="33" spans="1:34" ht="20.5" customHeight="1" x14ac:dyDescent="0.35">
      <c r="A33" s="97" t="s">
        <v>74</v>
      </c>
      <c r="B33" s="98">
        <v>45348</v>
      </c>
      <c r="C33" s="48">
        <f t="shared" si="3"/>
        <v>0</v>
      </c>
      <c r="D33" s="48">
        <f t="shared" si="4"/>
        <v>0</v>
      </c>
      <c r="E33" s="48">
        <f t="shared" si="5"/>
        <v>0</v>
      </c>
      <c r="F33" s="42">
        <f t="shared" si="6"/>
        <v>0</v>
      </c>
      <c r="G33" s="185"/>
      <c r="H33" s="185"/>
      <c r="I33" s="185"/>
      <c r="J33" s="100"/>
      <c r="K33" s="82"/>
      <c r="L33" s="102"/>
      <c r="M33" s="100"/>
      <c r="N33" s="82"/>
      <c r="O33" s="102"/>
      <c r="P33" s="100"/>
      <c r="Q33" s="82"/>
      <c r="R33" s="102"/>
      <c r="S33" s="101"/>
      <c r="T33" s="82"/>
      <c r="U33" s="82"/>
      <c r="V33" s="42">
        <f t="shared" si="1"/>
        <v>0</v>
      </c>
      <c r="W33" s="83"/>
      <c r="X33" s="83"/>
      <c r="Y33" s="83"/>
      <c r="Z33" s="83"/>
      <c r="AA33" s="83"/>
      <c r="AB33" s="83"/>
      <c r="AC33" s="84"/>
      <c r="AD33" s="77">
        <f t="shared" si="2"/>
        <v>0</v>
      </c>
      <c r="AE33" s="85"/>
      <c r="AF33" s="86"/>
      <c r="AG33" s="87"/>
      <c r="AH33" s="176"/>
    </row>
    <row r="34" spans="1:34" ht="20.5" customHeight="1" x14ac:dyDescent="0.35">
      <c r="A34" s="97" t="s">
        <v>75</v>
      </c>
      <c r="B34" s="98">
        <v>45349</v>
      </c>
      <c r="C34" s="48">
        <f t="shared" si="3"/>
        <v>0</v>
      </c>
      <c r="D34" s="48">
        <f t="shared" si="4"/>
        <v>0</v>
      </c>
      <c r="E34" s="48">
        <f t="shared" si="5"/>
        <v>0</v>
      </c>
      <c r="F34" s="42">
        <f t="shared" si="6"/>
        <v>0</v>
      </c>
      <c r="G34" s="186"/>
      <c r="H34" s="185"/>
      <c r="I34" s="185"/>
      <c r="J34" s="100"/>
      <c r="K34" s="82"/>
      <c r="L34" s="102"/>
      <c r="M34" s="100"/>
      <c r="N34" s="82"/>
      <c r="O34" s="102"/>
      <c r="P34" s="100"/>
      <c r="Q34" s="82"/>
      <c r="R34" s="102"/>
      <c r="S34" s="101"/>
      <c r="T34" s="82"/>
      <c r="U34" s="82"/>
      <c r="V34" s="42">
        <f t="shared" si="1"/>
        <v>0</v>
      </c>
      <c r="W34" s="83"/>
      <c r="X34" s="83"/>
      <c r="Y34" s="83"/>
      <c r="Z34" s="83"/>
      <c r="AA34" s="83"/>
      <c r="AB34" s="83"/>
      <c r="AC34" s="84"/>
      <c r="AD34" s="77">
        <f t="shared" si="2"/>
        <v>0</v>
      </c>
      <c r="AE34" s="85"/>
      <c r="AF34" s="86"/>
      <c r="AG34" s="87"/>
      <c r="AH34" s="176"/>
    </row>
    <row r="35" spans="1:34" ht="20.5" customHeight="1" x14ac:dyDescent="0.35">
      <c r="A35" s="97" t="s">
        <v>76</v>
      </c>
      <c r="B35" s="98">
        <v>45350</v>
      </c>
      <c r="C35" s="48">
        <f t="shared" si="3"/>
        <v>0</v>
      </c>
      <c r="D35" s="48">
        <f t="shared" si="4"/>
        <v>0</v>
      </c>
      <c r="E35" s="48">
        <f t="shared" si="5"/>
        <v>0</v>
      </c>
      <c r="F35" s="42">
        <f t="shared" si="6"/>
        <v>0</v>
      </c>
      <c r="G35" s="186"/>
      <c r="H35" s="185"/>
      <c r="I35" s="185"/>
      <c r="J35" s="100"/>
      <c r="K35" s="82"/>
      <c r="L35" s="102"/>
      <c r="M35" s="100"/>
      <c r="N35" s="82"/>
      <c r="O35" s="102"/>
      <c r="P35" s="100"/>
      <c r="Q35" s="82"/>
      <c r="R35" s="102"/>
      <c r="S35" s="101"/>
      <c r="T35" s="82"/>
      <c r="U35" s="82"/>
      <c r="V35" s="42">
        <f t="shared" si="1"/>
        <v>0</v>
      </c>
      <c r="W35" s="83"/>
      <c r="X35" s="83"/>
      <c r="Y35" s="83"/>
      <c r="Z35" s="83"/>
      <c r="AA35" s="83"/>
      <c r="AB35" s="83"/>
      <c r="AC35" s="84"/>
      <c r="AD35" s="77">
        <f t="shared" si="2"/>
        <v>0</v>
      </c>
      <c r="AE35" s="85"/>
      <c r="AF35" s="86"/>
      <c r="AG35" s="87"/>
      <c r="AH35" s="153"/>
    </row>
    <row r="36" spans="1:34" ht="20.5" customHeight="1" thickBot="1" x14ac:dyDescent="0.4">
      <c r="A36" s="97" t="s">
        <v>77</v>
      </c>
      <c r="B36" s="98">
        <v>45351</v>
      </c>
      <c r="C36" s="48">
        <f t="shared" ref="C36" si="7">J36+M36+P36+S36</f>
        <v>0</v>
      </c>
      <c r="D36" s="48">
        <f t="shared" ref="D36" si="8">K36+N36+Q36+T36</f>
        <v>0</v>
      </c>
      <c r="E36" s="48">
        <f t="shared" ref="E36" si="9">L36+O36+R36+U36</f>
        <v>0</v>
      </c>
      <c r="F36" s="42">
        <f t="shared" ref="F36" si="10">SUM(C36:E36)</f>
        <v>0</v>
      </c>
      <c r="G36" s="185"/>
      <c r="H36" s="185"/>
      <c r="I36" s="185"/>
      <c r="J36" s="100"/>
      <c r="K36" s="82"/>
      <c r="L36" s="102"/>
      <c r="M36" s="100"/>
      <c r="N36" s="82"/>
      <c r="O36" s="102"/>
      <c r="P36" s="100"/>
      <c r="Q36" s="82"/>
      <c r="R36" s="102"/>
      <c r="S36" s="101"/>
      <c r="T36" s="82"/>
      <c r="U36" s="82"/>
      <c r="V36" s="42">
        <f t="shared" si="1"/>
        <v>0</v>
      </c>
      <c r="W36" s="82"/>
      <c r="X36" s="82"/>
      <c r="Y36" s="82"/>
      <c r="Z36" s="82"/>
      <c r="AA36" s="82"/>
      <c r="AB36" s="82"/>
      <c r="AC36" s="99"/>
      <c r="AD36" s="77">
        <f t="shared" si="2"/>
        <v>0</v>
      </c>
      <c r="AE36" s="100"/>
      <c r="AF36" s="101"/>
      <c r="AG36" s="102"/>
      <c r="AH36" s="153"/>
    </row>
    <row r="37" spans="1:34" ht="20.5" customHeight="1" thickBot="1" x14ac:dyDescent="0.4">
      <c r="A37" s="88" t="s">
        <v>20</v>
      </c>
      <c r="B37" s="89"/>
      <c r="C37" s="90">
        <f t="shared" ref="C37:AG37" si="11">SUM(C8:C36)</f>
        <v>0</v>
      </c>
      <c r="D37" s="90">
        <f t="shared" si="11"/>
        <v>0</v>
      </c>
      <c r="E37" s="103">
        <f t="shared" si="11"/>
        <v>0</v>
      </c>
      <c r="F37" s="93">
        <f t="shared" si="11"/>
        <v>0</v>
      </c>
      <c r="G37" s="93">
        <f t="shared" si="11"/>
        <v>0</v>
      </c>
      <c r="H37" s="93">
        <f t="shared" si="11"/>
        <v>0</v>
      </c>
      <c r="I37" s="93">
        <f t="shared" si="11"/>
        <v>0</v>
      </c>
      <c r="J37" s="96">
        <f t="shared" si="11"/>
        <v>0</v>
      </c>
      <c r="K37" s="90">
        <f t="shared" si="11"/>
        <v>0</v>
      </c>
      <c r="L37" s="104">
        <f t="shared" si="11"/>
        <v>0</v>
      </c>
      <c r="M37" s="96">
        <f t="shared" si="11"/>
        <v>0</v>
      </c>
      <c r="N37" s="90">
        <f t="shared" si="11"/>
        <v>0</v>
      </c>
      <c r="O37" s="104">
        <f t="shared" si="11"/>
        <v>0</v>
      </c>
      <c r="P37" s="96">
        <f t="shared" si="11"/>
        <v>0</v>
      </c>
      <c r="Q37" s="90">
        <f t="shared" si="11"/>
        <v>0</v>
      </c>
      <c r="R37" s="104">
        <f t="shared" si="11"/>
        <v>0</v>
      </c>
      <c r="S37" s="90">
        <f t="shared" si="11"/>
        <v>0</v>
      </c>
      <c r="T37" s="90">
        <f t="shared" si="11"/>
        <v>0</v>
      </c>
      <c r="U37" s="104">
        <f t="shared" si="11"/>
        <v>0</v>
      </c>
      <c r="V37" s="93">
        <f t="shared" si="11"/>
        <v>0</v>
      </c>
      <c r="W37" s="90">
        <f t="shared" si="11"/>
        <v>0</v>
      </c>
      <c r="X37" s="90">
        <f t="shared" si="11"/>
        <v>0</v>
      </c>
      <c r="Y37" s="90">
        <f t="shared" si="11"/>
        <v>0</v>
      </c>
      <c r="Z37" s="90">
        <f t="shared" si="11"/>
        <v>0</v>
      </c>
      <c r="AA37" s="90">
        <f t="shared" si="11"/>
        <v>0</v>
      </c>
      <c r="AB37" s="90">
        <f t="shared" si="11"/>
        <v>0</v>
      </c>
      <c r="AC37" s="103">
        <f t="shared" si="11"/>
        <v>0</v>
      </c>
      <c r="AD37" s="93">
        <f t="shared" si="11"/>
        <v>0</v>
      </c>
      <c r="AE37" s="96">
        <f t="shared" si="11"/>
        <v>0</v>
      </c>
      <c r="AF37" s="90">
        <f t="shared" si="11"/>
        <v>0</v>
      </c>
      <c r="AG37" s="104">
        <f t="shared" si="11"/>
        <v>0</v>
      </c>
      <c r="AH37" s="154"/>
    </row>
    <row r="38" spans="1:34" x14ac:dyDescent="0.35">
      <c r="A38" s="181" t="s">
        <v>100</v>
      </c>
      <c r="J38" s="326">
        <f>J37+K37+L37</f>
        <v>0</v>
      </c>
      <c r="K38" s="327"/>
      <c r="L38" s="328"/>
      <c r="M38" s="326">
        <f>M37+N37+O37</f>
        <v>0</v>
      </c>
      <c r="N38" s="327"/>
      <c r="O38" s="328"/>
      <c r="P38" s="326">
        <f>P37+Q37+R37</f>
        <v>0</v>
      </c>
      <c r="Q38" s="327"/>
      <c r="R38" s="328"/>
      <c r="S38" s="326">
        <f>S37+T37+U37</f>
        <v>0</v>
      </c>
      <c r="T38" s="327"/>
      <c r="U38" s="328"/>
    </row>
    <row r="39" spans="1:34" ht="15" thickBot="1" x14ac:dyDescent="0.4"/>
    <row r="40" spans="1:34" x14ac:dyDescent="0.35">
      <c r="A40" s="3" t="s">
        <v>57</v>
      </c>
      <c r="B40" s="4"/>
      <c r="C40" s="4"/>
      <c r="D40" s="4"/>
      <c r="E40" s="4"/>
      <c r="F40" s="4"/>
      <c r="G40" s="4"/>
      <c r="H40" s="4"/>
      <c r="I40" s="4"/>
      <c r="J40" s="4"/>
      <c r="K40" s="4"/>
      <c r="L40" s="4"/>
      <c r="M40" s="4"/>
      <c r="N40" s="4"/>
      <c r="O40" s="4"/>
      <c r="P40" s="4"/>
      <c r="Q40" s="4"/>
      <c r="R40" s="4"/>
      <c r="S40" s="4"/>
      <c r="T40" s="4"/>
      <c r="U40" s="4"/>
      <c r="V40" s="5"/>
    </row>
    <row r="41" spans="1:34" x14ac:dyDescent="0.35">
      <c r="A41" s="6"/>
      <c r="B41" s="7"/>
      <c r="C41" s="7"/>
      <c r="D41" s="7"/>
      <c r="E41" s="7"/>
      <c r="F41" s="7"/>
      <c r="G41" s="7"/>
      <c r="H41" s="7"/>
      <c r="I41" s="7"/>
      <c r="J41" s="7"/>
      <c r="K41" s="7"/>
      <c r="L41" s="7"/>
      <c r="M41" s="7"/>
      <c r="N41" s="7"/>
      <c r="O41" s="7"/>
      <c r="P41" s="7"/>
      <c r="Q41" s="7"/>
      <c r="R41" s="7"/>
      <c r="S41" s="7"/>
      <c r="T41" s="7"/>
      <c r="U41" s="7"/>
      <c r="V41" s="8"/>
    </row>
    <row r="42" spans="1:34" x14ac:dyDescent="0.35">
      <c r="A42" s="6"/>
      <c r="B42" s="7"/>
      <c r="C42" s="7"/>
      <c r="D42" s="7"/>
      <c r="E42" s="7"/>
      <c r="F42" s="7"/>
      <c r="G42" s="7"/>
      <c r="H42" s="7"/>
      <c r="I42" s="7"/>
      <c r="J42" s="7"/>
      <c r="K42" s="7"/>
      <c r="L42" s="7"/>
      <c r="M42" s="7"/>
      <c r="N42" s="7"/>
      <c r="O42" s="7"/>
      <c r="P42" s="7"/>
      <c r="Q42" s="7"/>
      <c r="R42" s="7"/>
      <c r="S42" s="7"/>
      <c r="T42" s="7"/>
      <c r="U42" s="7"/>
      <c r="V42" s="8"/>
    </row>
    <row r="43" spans="1:34" x14ac:dyDescent="0.35">
      <c r="A43" s="171"/>
      <c r="B43" s="7"/>
      <c r="C43" s="7"/>
      <c r="D43" s="7"/>
      <c r="E43" s="7"/>
      <c r="F43" s="7"/>
      <c r="G43" s="7"/>
      <c r="H43" s="7"/>
      <c r="I43" s="7"/>
      <c r="J43" s="7"/>
      <c r="K43" s="7"/>
      <c r="L43" s="7"/>
      <c r="M43" s="7"/>
      <c r="N43" s="7"/>
      <c r="O43" s="7"/>
      <c r="P43" s="7"/>
      <c r="Q43" s="7"/>
      <c r="R43" s="7"/>
      <c r="S43" s="7"/>
      <c r="T43" s="7"/>
      <c r="U43" s="7"/>
      <c r="V43" s="8"/>
    </row>
    <row r="44" spans="1:34" x14ac:dyDescent="0.35">
      <c r="A44" s="6"/>
      <c r="B44" s="7"/>
      <c r="C44" s="7"/>
      <c r="D44" s="7"/>
      <c r="E44" s="7"/>
      <c r="F44" s="7"/>
      <c r="G44" s="7"/>
      <c r="H44" s="7"/>
      <c r="I44" s="7"/>
      <c r="J44" s="7"/>
      <c r="K44" s="7"/>
      <c r="L44" s="7"/>
      <c r="M44" s="7"/>
      <c r="N44" s="7"/>
      <c r="O44" s="7"/>
      <c r="P44" s="7"/>
      <c r="Q44" s="7"/>
      <c r="R44" s="7"/>
      <c r="S44" s="7"/>
      <c r="T44" s="7"/>
      <c r="U44" s="7"/>
      <c r="V44" s="8"/>
    </row>
    <row r="45" spans="1:34" x14ac:dyDescent="0.35">
      <c r="A45" s="6"/>
      <c r="B45" s="7"/>
      <c r="C45" s="7"/>
      <c r="D45" s="7"/>
      <c r="E45" s="7"/>
      <c r="F45" s="7"/>
      <c r="G45" s="7"/>
      <c r="H45" s="7"/>
      <c r="I45" s="7"/>
      <c r="J45" s="7"/>
      <c r="K45" s="7"/>
      <c r="L45" s="7"/>
      <c r="M45" s="7"/>
      <c r="N45" s="7"/>
      <c r="O45" s="7"/>
      <c r="P45" s="7"/>
      <c r="Q45" s="7"/>
      <c r="R45" s="7"/>
      <c r="S45" s="7"/>
      <c r="T45" s="7"/>
      <c r="U45" s="7"/>
      <c r="V45" s="8"/>
    </row>
    <row r="46" spans="1:34" ht="15" thickBot="1" x14ac:dyDescent="0.4">
      <c r="A46" s="9"/>
      <c r="B46" s="10"/>
      <c r="C46" s="10"/>
      <c r="D46" s="10"/>
      <c r="E46" s="10"/>
      <c r="F46" s="10"/>
      <c r="G46" s="10"/>
      <c r="H46" s="10"/>
      <c r="I46" s="10"/>
      <c r="J46" s="10"/>
      <c r="K46" s="10"/>
      <c r="L46" s="10"/>
      <c r="M46" s="10"/>
      <c r="N46" s="10"/>
      <c r="O46" s="10"/>
      <c r="P46" s="10"/>
      <c r="Q46" s="10"/>
      <c r="R46" s="10"/>
      <c r="S46" s="10"/>
      <c r="T46" s="10"/>
      <c r="U46" s="10"/>
      <c r="V46" s="11"/>
    </row>
    <row r="71" ht="14.25" customHeight="1" x14ac:dyDescent="0.35"/>
  </sheetData>
  <sheetProtection sheet="1" formatColumns="0"/>
  <customSheetViews>
    <customSheetView guid="{BCBC1B11-4E9B-4E8B-8945-781F487FE216}" scale="60" fitToPage="1">
      <selection activeCell="AI19" sqref="AI19"/>
      <pageMargins left="0.70866141732283472" right="0.70866141732283472" top="0.78740157480314965" bottom="0.78740157480314965" header="0.31496062992125984" footer="0.31496062992125984"/>
      <pageSetup paperSize="9" scale="47" orientation="landscape" r:id="rId1"/>
      <headerFooter>
        <oddHeader>&amp;L&amp;"-,Fett"&amp;K000000&amp;A 2024</oddHeader>
      </headerFooter>
    </customSheetView>
    <customSheetView guid="{230BA401-F0C0-4897-9C7E-9DC1DEAEC41D}" scale="60" fitToPage="1">
      <selection activeCell="AI19" sqref="AI19"/>
      <pageMargins left="0.70866141732283472" right="0.70866141732283472" top="0.78740157480314965" bottom="0.78740157480314965" header="0.31496062992125984" footer="0.31496062992125984"/>
      <pageSetup paperSize="9" scale="47" orientation="landscape" r:id="rId2"/>
      <headerFooter>
        <oddHeader>&amp;L&amp;"-,Fett"&amp;K000000&amp;A 2024</oddHeader>
      </headerFooter>
    </customSheetView>
  </customSheetViews>
  <mergeCells count="35">
    <mergeCell ref="J38:L38"/>
    <mergeCell ref="M38:O38"/>
    <mergeCell ref="P38:R38"/>
    <mergeCell ref="S38:U38"/>
    <mergeCell ref="H6:H7"/>
    <mergeCell ref="I6:I7"/>
    <mergeCell ref="AC6:AC7"/>
    <mergeCell ref="Z6:Z7"/>
    <mergeCell ref="AA6:AA7"/>
    <mergeCell ref="AB6:AB7"/>
    <mergeCell ref="AG6:AG7"/>
    <mergeCell ref="AD6:AD7"/>
    <mergeCell ref="AE6:AE7"/>
    <mergeCell ref="AF6:AF7"/>
    <mergeCell ref="A5:B5"/>
    <mergeCell ref="C5:F5"/>
    <mergeCell ref="W5:AD5"/>
    <mergeCell ref="AE5:AG5"/>
    <mergeCell ref="G5:V5"/>
    <mergeCell ref="AH6:AH7"/>
    <mergeCell ref="A6:A7"/>
    <mergeCell ref="B6:B7"/>
    <mergeCell ref="C6:C7"/>
    <mergeCell ref="D6:D7"/>
    <mergeCell ref="E6:E7"/>
    <mergeCell ref="Y6:Y7"/>
    <mergeCell ref="F6:F7"/>
    <mergeCell ref="J6:L6"/>
    <mergeCell ref="M6:O6"/>
    <mergeCell ref="P6:R6"/>
    <mergeCell ref="S6:U6"/>
    <mergeCell ref="V6:V7"/>
    <mergeCell ref="W6:W7"/>
    <mergeCell ref="X6:X7"/>
    <mergeCell ref="G6:G7"/>
  </mergeCells>
  <dataValidations count="2">
    <dataValidation type="whole" errorStyle="information" operator="greaterThanOrEqual" allowBlank="1" showInputMessage="1" showErrorMessage="1" errorTitle="Achtung!" error="Sie dürfen nur ganze Zahlen eingeben!" sqref="C36:L36 C8:F35">
      <formula1>0</formula1>
    </dataValidation>
    <dataValidation type="whole" operator="greaterThanOrEqual" allowBlank="1" showInputMessage="1" showErrorMessage="1" errorTitle="Achtung!" error="Sie dürfen nur ganze Zahlen eingeben!" sqref="G8:L35 M8:AG36">
      <formula1>0</formula1>
    </dataValidation>
  </dataValidations>
  <pageMargins left="0.70866141732283472" right="0.70866141732283472" top="0.78740157480314965" bottom="0.78740157480314965" header="0.31496062992125984" footer="0.31496062992125984"/>
  <pageSetup paperSize="9" scale="47" orientation="landscape" r:id="rId3"/>
  <headerFooter>
    <oddHeader>&amp;L&amp;"-,Fett"&amp;K000000&amp;A 2024</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Deckblatt 2024</vt:lpstr>
      <vt:lpstr>Hinweise</vt:lpstr>
      <vt:lpstr>Diagramm Jahr 2024</vt:lpstr>
      <vt:lpstr> Diagramm Monat 2024</vt:lpstr>
      <vt:lpstr>Ausblenden</vt:lpstr>
      <vt:lpstr>Relative Zahlen</vt:lpstr>
      <vt:lpstr>Jahresübersicht 2024</vt:lpstr>
      <vt:lpstr>Januar</vt:lpstr>
      <vt:lpstr>Februar</vt:lpstr>
      <vt:lpstr>März</vt:lpstr>
      <vt:lpstr>April</vt:lpstr>
      <vt:lpstr>Mai</vt:lpstr>
      <vt:lpstr>Juni</vt:lpstr>
      <vt:lpstr>Juli</vt:lpstr>
      <vt:lpstr>August</vt:lpstr>
      <vt:lpstr>September</vt:lpstr>
      <vt:lpstr>Oktober</vt:lpstr>
      <vt:lpstr>November</vt:lpstr>
      <vt:lpstr>Dezember</vt:lpstr>
      <vt:lpstr>Ergänzungen</vt:lpstr>
      <vt:lpstr>für STR-LA</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2023-10-17T08:39:06Z</cp:lastPrinted>
  <dcterms:created xsi:type="dcterms:W3CDTF">2019-06-05T11:34:37Z</dcterms:created>
  <dcterms:modified xsi:type="dcterms:W3CDTF">2023-12-19T09:30:30Z</dcterms:modified>
</cp:coreProperties>
</file>