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0A0AAD42-8613-412D-B28C-5EA6AB79974A}" xr6:coauthVersionLast="47" xr6:coauthVersionMax="47" xr10:uidLastSave="{00000000-0000-0000-0000-000000000000}"/>
  <workbookProtection workbookAlgorithmName="SHA-512" workbookHashValue="OA8Rp8C/Kd3XncT5Rrm8V5WndWRczqzIyiO5IbJetzf1ZZMOtvduJdSbe3ZMFSB4MoVjWcW1GdQLC6IWtDETNg==" workbookSaltValue="YRHtg2QLxAJlNbwvUMUuRA=="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Hoffmann, Katja - Persönliche Ansicht" guid="{BCBC1B11-4E9B-4E8B-8945-781F487FE216}" mergeInterval="0" personalView="1" xWindow="2" yWindow="1" windowWidth="1678" windowHeight="1008" tabRatio="866" activeSheetId="13"/>
    <customWorkbookView name="Göbel, Katrin - Persönliche Ansicht" guid="{230BA401-F0C0-4897-9C7E-9DC1DEAEC41D}" mergeInterval="0" personalView="1" maximized="1" xWindow="-8" yWindow="-8" windowWidth="1696" windowHeight="1026" tabRatio="894"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C28" i="5"/>
  <c r="D28" i="5"/>
  <c r="E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T22" i="7"/>
  <c r="L22" i="7"/>
  <c r="E39" i="5"/>
  <c r="H20" i="5"/>
  <c r="M19" i="5"/>
  <c r="K18" i="5"/>
  <c r="K22" i="7"/>
  <c r="AS22" i="7"/>
  <c r="D14" i="6" s="1"/>
  <c r="M16" i="5"/>
  <c r="J15" i="5"/>
  <c r="X22" i="7"/>
  <c r="H22" i="7"/>
  <c r="K9" i="6"/>
  <c r="AB22" i="7"/>
  <c r="N22" i="7"/>
  <c r="U22" i="7"/>
  <c r="AU22" i="7"/>
  <c r="F14" i="6" s="1"/>
  <c r="AT22" i="7"/>
  <c r="E14" i="6" s="1"/>
  <c r="AN22" i="7"/>
  <c r="G9" i="6"/>
  <c r="AM22" i="7"/>
  <c r="F9" i="6"/>
  <c r="L13" i="5"/>
  <c r="AL22" i="7"/>
  <c r="AK22" i="7"/>
  <c r="AC22" i="7"/>
  <c r="AD22" i="7"/>
  <c r="W22" i="7"/>
  <c r="O22" i="7"/>
  <c r="G22" i="7"/>
  <c r="I22" i="7"/>
  <c r="AQ22" i="7"/>
  <c r="B14" i="6" s="1"/>
  <c r="AP22" i="7"/>
  <c r="A14" i="6" s="1"/>
  <c r="M12" i="5"/>
  <c r="J9" i="6"/>
  <c r="AA22" i="7"/>
  <c r="AR22" i="7"/>
  <c r="C14" i="6" s="1"/>
  <c r="I9" i="6"/>
  <c r="H9" i="6"/>
  <c r="F22" i="7"/>
  <c r="H11" i="5"/>
  <c r="C30" i="5"/>
  <c r="Z22" i="7"/>
  <c r="G36" i="6" l="1"/>
  <c r="D36" i="6"/>
  <c r="V22" i="7"/>
  <c r="V23" i="7" s="1"/>
  <c r="E36" i="6"/>
  <c r="M23" i="7"/>
  <c r="S23" i="7"/>
  <c r="J23" i="7"/>
  <c r="G23" i="7"/>
  <c r="I21" i="5"/>
  <c r="N14" i="5"/>
  <c r="N19" i="5"/>
  <c r="N13" i="5"/>
  <c r="D35" i="5"/>
  <c r="H19" i="5"/>
  <c r="N16" i="5"/>
  <c r="B38" i="5"/>
  <c r="D31" i="5"/>
  <c r="H21" i="5"/>
  <c r="I17" i="5"/>
  <c r="L20" i="5"/>
  <c r="K16" i="5"/>
  <c r="C35" i="5"/>
  <c r="N20" i="5"/>
  <c r="H18" i="5"/>
  <c r="L12" i="5"/>
  <c r="L19" i="5"/>
  <c r="J14" i="5"/>
  <c r="M18" i="5"/>
  <c r="C32" i="5"/>
  <c r="D32" i="5"/>
  <c r="B37" i="5"/>
  <c r="M13" i="5"/>
  <c r="J11" i="5"/>
  <c r="E30" i="5"/>
  <c r="N17" i="5"/>
  <c r="H15" i="5"/>
  <c r="I20" i="5"/>
  <c r="C38" i="5"/>
  <c r="K17" i="5"/>
  <c r="J12" i="5"/>
  <c r="B40" i="5"/>
  <c r="I11" i="5"/>
  <c r="E36" i="5"/>
  <c r="I14" i="5"/>
  <c r="D29" i="5"/>
  <c r="L18" i="5"/>
  <c r="C31" i="5"/>
  <c r="K21" i="5"/>
  <c r="B30" i="5"/>
  <c r="N21" i="5"/>
  <c r="D37" i="5"/>
  <c r="M15" i="5"/>
  <c r="L9" i="6"/>
  <c r="H16" i="5"/>
  <c r="K14" i="5"/>
  <c r="I19" i="5"/>
  <c r="E33" i="5"/>
  <c r="C37" i="5"/>
  <c r="L17" i="5"/>
  <c r="J20" i="5"/>
  <c r="B33" i="5"/>
  <c r="J19" i="5"/>
  <c r="M20" i="5"/>
  <c r="D34" i="5"/>
  <c r="L11" i="5"/>
  <c r="B9" i="6"/>
  <c r="I12" i="5"/>
  <c r="E38" i="5"/>
  <c r="I16" i="5"/>
  <c r="L16" i="5"/>
  <c r="J18" i="5"/>
  <c r="N12" i="5"/>
  <c r="N11" i="5"/>
  <c r="C36" i="5"/>
  <c r="D39" i="5"/>
  <c r="M17" i="5"/>
  <c r="K12" i="5"/>
  <c r="E29" i="5"/>
  <c r="K19" i="5"/>
  <c r="M9" i="6"/>
  <c r="E9" i="6"/>
  <c r="N15" i="5"/>
  <c r="H14" i="5"/>
  <c r="H12" i="5"/>
  <c r="M21" i="5"/>
  <c r="E35" i="5"/>
  <c r="J17" i="5"/>
  <c r="B29" i="5"/>
  <c r="L15" i="5"/>
  <c r="K20" i="5"/>
  <c r="B36" i="5"/>
  <c r="D36" i="5"/>
  <c r="M14" i="5"/>
  <c r="C40" i="5"/>
  <c r="K13" i="5"/>
  <c r="H13" i="5"/>
  <c r="I13" i="5"/>
  <c r="J13" i="5"/>
  <c r="E4" i="6"/>
  <c r="O9" i="6"/>
  <c r="C9" i="6"/>
  <c r="N18" i="5"/>
  <c r="M11" i="5"/>
  <c r="D40" i="5"/>
  <c r="I18" i="5"/>
  <c r="B31" i="5"/>
  <c r="C33" i="5"/>
  <c r="K11" i="5"/>
  <c r="K15" i="5"/>
  <c r="J16" i="5"/>
  <c r="E31" i="5"/>
  <c r="D33" i="5"/>
  <c r="D30" i="5"/>
  <c r="E34" i="5"/>
  <c r="B34" i="5"/>
  <c r="E40" i="5"/>
  <c r="A9" i="6"/>
  <c r="N9" i="6"/>
  <c r="D9" i="6"/>
  <c r="J21" i="5"/>
  <c r="E32" i="5"/>
  <c r="C29" i="5"/>
  <c r="E37" i="5"/>
  <c r="I15" i="5"/>
  <c r="C39" i="5"/>
  <c r="B32" i="5"/>
  <c r="B39" i="5"/>
  <c r="B35" i="5"/>
  <c r="C34" i="5"/>
  <c r="D38" i="5"/>
  <c r="H4" i="6"/>
  <c r="J4" i="6"/>
  <c r="G4" i="6"/>
  <c r="F4" i="6"/>
  <c r="AO22" i="7"/>
  <c r="K4" i="6" l="1"/>
  <c r="C41" i="5"/>
  <c r="D41" i="5"/>
  <c r="B41" i="5"/>
  <c r="E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<sst xmlns="http://schemas.openxmlformats.org/spreadsheetml/2006/main" count="814" uniqueCount="142">
  <si>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</si>
  <si>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</si>
  <si>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</si>
  <si>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</si>
  <si>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</si>
  <si>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</si>
  <si>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</si>
  <si>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</si>
  <si>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</si>
  <si>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</si>
  <si>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</si>
  <si>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</si>
  <si>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</si>
  <si>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</si>
  <si>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</si>
  <si>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</si>
  <si>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</si>
  <si>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</si>
  <si>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</si>
  <si>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</si>
  <si>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</si>
  <si>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</si>
  <si>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</si>
  <si>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</si>
  <si>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</si>
  <si>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</si>
  <si>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</si>
  <si>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</si>
  <si>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</si>
  <si>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</si>
  <si>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</si>
  <si>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</si>
  <si>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</si>
  <si>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</si>
  <si>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</si>
  <si>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</si>
  <si>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</si>
  <si>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</si>
  <si>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</si>
  <si>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</si>
  <si>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</si>
  <si>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</si>
  <si>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</si>
  <si>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</si>
  <si>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</si>
  <si>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</si>
  <si>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</si>
  <si>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</si>
  <si>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</si>
  <si>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</si>
  <si>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</si>
  <si>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</si>
  <si>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</si>
  <si>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</si>
  <si>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</si>
  <si>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</si>
  <si>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</si>
  <si>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</si>
  <si>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</si>
  <si>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</si>
  <si>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</si>
  <si>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</si>
  <si>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</si>
  <si>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</si>
  <si>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</si>
  <si>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</si>
  <si>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</si>
  <si>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</si>
  <si>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</si>
  <si>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</si>
  <si>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</si>
  <si>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</si>
  <si>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</si>
  <si>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</si>
  <si>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</si>
  <si>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</si>
  <si>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</si>
  <si>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</si>
  <si>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</si>
  <si>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</si>
  <si>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</si>
  <si>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</si>
  <si>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</si>
  <si>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</si>
  <si>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</si>
  <si>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</si>
  <si>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</si>
  <si>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</si>
  <si>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</si>
  <si>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</si>
  <si>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</si>
  <si>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</si>
  <si>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</si>
  <si>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</si>
  <si>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</si>
  <si>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</si>
  <si>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</si>
  <si>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</si>
  <si>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</si>
  <si>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</si>
  <si>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</si>
  <si>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</si>
  <si>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</si>
  <si>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</si>
  <si>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</si>
  <si>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</si>
  <si>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</si>
  <si>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</si>
  <si>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</si>
  <si>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</si>
  <si>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</si>
  <si>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</si>
  <si>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</si>
  <si>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</si>
  <si>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</si>
  <si>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</si>
  <si>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</si>
  <si>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</si>
  <si>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</si>
  <si>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</si>
  <si>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</si>
  <si>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</si>
  <si>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</si>
  <si>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t*</t>
  </si>
  <si>
    <t>Bemerkungen / Hinweise</t>
  </si>
  <si>
    <t>bitte diese Spalte nutzen, um Angebote, Veranstaltungen usw. konkret zu benennen bzw. für Hinweis zu besonderen Vorkommnissen, z. B. Havarie, größere Umbaumaßnahme sowie Angabe von Schularten, Klassenstufen, Einrichtungen und Dienste der Kinder- und Jugendhilfe oder sonstige Institutionen, Prozessbegleitung bei der Erstellung von Schutzkonzepten zur Prävention (sexualisierter) Gewalt bzw. der Begleitung von Fallberatungen zum § 8a</t>
  </si>
  <si>
    <t>Einzelarbeit</t>
  </si>
  <si>
    <t>individuelle Beratung und Begleitung (auch digitale Nutzung) einzelner Personen innerhalb der Zielgruppe, hierzu zählt auch die Begleitung von jungen Menschen, die gemeinnützige Arbeitsstunden ableisten, auch im Nachgang von Präventionsangeboten zur Krisenintervention</t>
  </si>
  <si>
    <t>Gruppenangebot</t>
  </si>
  <si>
    <t>pädagogisch begleitetes, thematisches Angebot (auch digitale Nutzung) mit dem Ziel der Förderung von Gruppenprozessen und Stärkung individueller Kompetenzen,  z. B. Sport- und Bewegungsangebot, Kreativangebot, erlebnispädagogisches Angebot, Bildungsangebot, Präventionsangebote in Schulen, Einrichtungen der Kinder- und Jugendhilfe und Selbsthilfegruppen;  siehe Partizipation als Stufenmodell unterhalb Stufe 5</t>
  </si>
  <si>
    <t>https://jugendinfoservice.dresden.de/de/fachkraefteportal/jugendhilfeplanung/glossar.php</t>
  </si>
  <si>
    <t>Arbeit mit Erziehenden</t>
  </si>
  <si>
    <t>Arbeit mit Erziehenden, Eltern und Angehörigen der Adressat:innen (auch digitale Nutzung), orientiert am Bedarf der Kinder und Jugendlichen, z. B. Beratung, Kontaktaufnahme, Elternabende in Schulen, Kitas und anderen Institutionen</t>
  </si>
  <si>
    <t>Multiplikator:innenarbeit</t>
  </si>
  <si>
    <t xml:space="preserve">Angebote und Beratungen (auch digitale Nutzung) von und mit Fachkräften, Ehrenamtlichen, Akteur:innen, Kooperationspartner im fachspezifischen Kontext,  u. a. Fachdiskurs, Fachgespräch, Fachtag sowie Fort- und Weiterbildung für Multiplikator:innen, begleitende Fall- und Fachberatung, keine Erfassung von Gremienarbeit
</t>
  </si>
  <si>
    <t>Angebot für Multiplikator:innen</t>
  </si>
  <si>
    <t>Anzahl größerer Veranstaltungen für Multiplikator:innen, z. B. Fachtag (auch digitale Nutzung), Ausbildung von Ehrenamtlichen</t>
  </si>
  <si>
    <t>Veranstaltungen</t>
  </si>
  <si>
    <t>Stadtraum 5 - Mickten, Kaditz, Trachau</t>
  </si>
  <si>
    <t>Stadtraum 12 - Niedersedlitz, Leubnitz, Strehlen (ohne Sternhäuser, Am Koitschgraben)</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</si>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</sst>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2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1" fillId="0" borderId="0"/>
    <xf numFmtId="164" fontId="14" fillId="0" borderId="0" applyFont="0" applyFill="0" applyBorder="0" applyAlignment="0" applyProtection="0"/>
    <xf numFmtId="9" fontId="14" fillId="0" borderId="0" applyFont="0" applyFill="0" applyBorder="0" applyAlignment="0" applyProtection="0"/>
    <xf numFmtId="0" fontId="25" fillId="0" borderId="0" applyNumberFormat="0" applyFill="0" applyBorder="0" applyAlignment="0" applyProtection="0"/>
  </cellStyleXfs>
  <cellXfs count="304">
    <xf numFmtId="0" fontId="0" fillId="0" borderId="0" xfId="0"/>
    <xf numFmtId="0" fontId="10" fillId="0" borderId="0" xfId="0" applyFont="1"/>
    <xf numFmtId="165" fontId="10" fillId="0" borderId="0" xfId="0" applyNumberFormat="1" applyFont="1"/>
    <xf numFmtId="0" fontId="20" fillId="0" borderId="22"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10" fillId="0" borderId="25" xfId="0" applyFont="1" applyBorder="1" applyProtection="1">
      <protection locked="0"/>
    </xf>
    <xf numFmtId="0" fontId="10" fillId="0" borderId="0" xfId="0" applyFont="1" applyBorder="1" applyProtection="1">
      <protection locked="0"/>
    </xf>
    <xf numFmtId="0" fontId="10" fillId="0" borderId="26" xfId="0" applyFont="1" applyBorder="1" applyProtection="1">
      <protection locked="0"/>
    </xf>
    <xf numFmtId="0" fontId="10" fillId="0" borderId="27" xfId="0" applyFont="1" applyBorder="1" applyProtection="1">
      <protection locked="0"/>
    </xf>
    <xf numFmtId="0" fontId="10" fillId="0" borderId="28" xfId="0" applyFont="1" applyBorder="1" applyProtection="1">
      <protection locked="0"/>
    </xf>
    <xf numFmtId="0" fontId="10" fillId="0" borderId="21" xfId="0" applyFont="1" applyBorder="1" applyProtection="1">
      <protection locked="0"/>
    </xf>
    <xf numFmtId="0" fontId="8" fillId="0" borderId="0" xfId="0" applyFont="1"/>
    <xf numFmtId="0" fontId="21" fillId="0" borderId="0" xfId="0" applyFont="1"/>
    <xf numFmtId="0" fontId="11" fillId="0" borderId="0" xfId="0" applyFont="1"/>
    <xf numFmtId="0" fontId="11" fillId="0" borderId="2" xfId="0" applyFont="1" applyBorder="1"/>
    <xf numFmtId="166" fontId="11" fillId="0" borderId="2" xfId="0" applyNumberFormat="1" applyFont="1" applyBorder="1" applyAlignment="1">
      <alignment horizontal="left" vertical="top" wrapText="1"/>
    </xf>
    <xf numFmtId="0" fontId="11" fillId="0" borderId="0" xfId="0" applyFont="1" applyBorder="1"/>
    <xf numFmtId="0" fontId="11" fillId="0" borderId="0" xfId="0" applyFont="1" applyBorder="1" applyAlignment="1">
      <alignment horizontal="left" vertical="top" wrapText="1"/>
    </xf>
    <xf numFmtId="0" fontId="0" fillId="0" borderId="0" xfId="0" applyAlignment="1">
      <alignment vertical="top"/>
    </xf>
    <xf numFmtId="0" fontId="21" fillId="0" borderId="0" xfId="0" applyFont="1" applyBorder="1"/>
    <xf numFmtId="166" fontId="11" fillId="0" borderId="2" xfId="0" applyNumberFormat="1" applyFont="1" applyFill="1" applyBorder="1" applyAlignment="1">
      <alignment horizontal="center"/>
    </xf>
    <xf numFmtId="0" fontId="11" fillId="0" borderId="3" xfId="0" applyFont="1" applyBorder="1"/>
    <xf numFmtId="0" fontId="10" fillId="0" borderId="0" xfId="0" applyFont="1" applyProtection="1">
      <protection hidden="1"/>
    </xf>
    <xf numFmtId="0" fontId="17"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5" fillId="0" borderId="0" xfId="0" applyFont="1" applyBorder="1" applyAlignment="1" applyProtection="1">
      <alignment vertical="top"/>
      <protection hidden="1"/>
    </xf>
    <xf numFmtId="166" fontId="15" fillId="0" borderId="0" xfId="0" applyNumberFormat="1" applyFont="1" applyFill="1" applyBorder="1" applyAlignment="1" applyProtection="1">
      <alignment vertical="top" wrapText="1"/>
      <protection hidden="1"/>
    </xf>
    <xf numFmtId="0" fontId="18" fillId="0" borderId="0" xfId="0" applyFont="1" applyAlignment="1" applyProtection="1">
      <alignment vertical="top"/>
      <protection hidden="1"/>
    </xf>
    <xf numFmtId="0" fontId="15" fillId="0" borderId="0" xfId="0" applyFont="1" applyAlignment="1" applyProtection="1">
      <alignment vertical="top"/>
      <protection hidden="1"/>
    </xf>
    <xf numFmtId="166" fontId="15" fillId="0" borderId="0" xfId="0" applyNumberFormat="1" applyFont="1" applyFill="1" applyBorder="1" applyAlignment="1" applyProtection="1">
      <alignment vertical="top"/>
      <protection hidden="1"/>
    </xf>
    <xf numFmtId="166" fontId="7" fillId="0" borderId="0" xfId="0" applyNumberFormat="1" applyFont="1" applyFill="1" applyBorder="1" applyAlignment="1" applyProtection="1">
      <alignment vertical="top"/>
      <protection hidden="1"/>
    </xf>
    <xf numFmtId="165" fontId="10" fillId="0" borderId="0" xfId="0" applyNumberFormat="1" applyFont="1" applyProtection="1">
      <protection hidden="1"/>
    </xf>
    <xf numFmtId="0" fontId="16" fillId="2" borderId="6" xfId="0" applyFont="1" applyFill="1" applyBorder="1" applyAlignment="1" applyProtection="1">
      <alignment horizontal="center"/>
      <protection hidden="1"/>
    </xf>
    <xf numFmtId="0" fontId="10" fillId="0" borderId="13" xfId="0" quotePrefix="1" applyFont="1" applyFill="1" applyBorder="1" applyAlignment="1" applyProtection="1">
      <alignment horizontal="center"/>
      <protection hidden="1"/>
    </xf>
    <xf numFmtId="0" fontId="17" fillId="0" borderId="7" xfId="0" applyFont="1" applyBorder="1" applyAlignment="1" applyProtection="1">
      <protection hidden="1"/>
    </xf>
    <xf numFmtId="166" fontId="10" fillId="0" borderId="8" xfId="2" applyNumberFormat="1" applyFont="1" applyBorder="1" applyProtection="1">
      <protection hidden="1"/>
    </xf>
    <xf numFmtId="166" fontId="10" fillId="0" borderId="8" xfId="0" applyNumberFormat="1" applyFont="1" applyBorder="1" applyProtection="1">
      <protection hidden="1"/>
    </xf>
    <xf numFmtId="166" fontId="10" fillId="0" borderId="54" xfId="0" applyNumberFormat="1" applyFont="1" applyBorder="1" applyProtection="1">
      <protection hidden="1"/>
    </xf>
    <xf numFmtId="166" fontId="10" fillId="2" borderId="58" xfId="0" applyNumberFormat="1" applyFont="1" applyFill="1" applyBorder="1" applyProtection="1">
      <protection hidden="1"/>
    </xf>
    <xf numFmtId="166" fontId="10" fillId="0" borderId="56" xfId="0" applyNumberFormat="1" applyFont="1" applyBorder="1" applyProtection="1">
      <protection hidden="1"/>
    </xf>
    <xf numFmtId="0" fontId="17" fillId="0" borderId="5" xfId="0" applyFont="1" applyFill="1" applyBorder="1" applyAlignment="1" applyProtection="1">
      <protection hidden="1"/>
    </xf>
    <xf numFmtId="0" fontId="17" fillId="0" borderId="5" xfId="0" applyFont="1" applyBorder="1" applyAlignment="1" applyProtection="1">
      <protection hidden="1"/>
    </xf>
    <xf numFmtId="0" fontId="17" fillId="0" borderId="18" xfId="0" applyFont="1" applyFill="1" applyBorder="1" applyAlignment="1" applyProtection="1">
      <protection hidden="1"/>
    </xf>
    <xf numFmtId="0" fontId="17" fillId="2" borderId="6" xfId="0" applyFont="1" applyFill="1" applyBorder="1" applyProtection="1">
      <protection hidden="1"/>
    </xf>
    <xf numFmtId="166" fontId="17" fillId="2" borderId="10" xfId="0" applyNumberFormat="1" applyFont="1" applyFill="1" applyBorder="1" applyProtection="1">
      <protection hidden="1"/>
    </xf>
    <xf numFmtId="166" fontId="17" fillId="2" borderId="16" xfId="0" applyNumberFormat="1" applyFont="1" applyFill="1" applyBorder="1" applyProtection="1">
      <protection hidden="1"/>
    </xf>
    <xf numFmtId="166" fontId="17" fillId="2" borderId="6" xfId="0" applyNumberFormat="1" applyFont="1" applyFill="1" applyBorder="1" applyProtection="1">
      <protection hidden="1"/>
    </xf>
    <xf numFmtId="166" fontId="17" fillId="2" borderId="38" xfId="0" applyNumberFormat="1" applyFont="1" applyFill="1" applyBorder="1" applyProtection="1">
      <protection hidden="1"/>
    </xf>
    <xf numFmtId="166" fontId="17" fillId="2" borderId="39" xfId="0" applyNumberFormat="1" applyFont="1" applyFill="1" applyBorder="1" applyProtection="1">
      <protection hidden="1"/>
    </xf>
    <xf numFmtId="166" fontId="17" fillId="2" borderId="36" xfId="0" applyNumberFormat="1" applyFont="1" applyFill="1" applyBorder="1" applyProtection="1">
      <protection hidden="1"/>
    </xf>
    <xf numFmtId="0" fontId="12" fillId="0" borderId="0" xfId="1" applyFont="1" applyProtection="1">
      <protection hidden="1"/>
    </xf>
    <xf numFmtId="0" fontId="13" fillId="0" borderId="0" xfId="1" applyFont="1" applyProtection="1">
      <protection hidden="1"/>
    </xf>
    <xf numFmtId="0" fontId="12" fillId="0" borderId="0" xfId="1" applyFont="1" applyAlignment="1" applyProtection="1">
      <alignment horizontal="center" vertical="center"/>
      <protection hidden="1"/>
    </xf>
    <xf numFmtId="0" fontId="9" fillId="0" borderId="53" xfId="0" quotePrefix="1" applyFont="1" applyBorder="1" applyAlignment="1" applyProtection="1">
      <alignment horizontal="center"/>
      <protection hidden="1"/>
    </xf>
    <xf numFmtId="166" fontId="10" fillId="0" borderId="8" xfId="0" applyNumberFormat="1" applyFont="1" applyFill="1" applyBorder="1" applyProtection="1">
      <protection hidden="1"/>
    </xf>
    <xf numFmtId="166" fontId="10" fillId="0" borderId="2" xfId="0" applyNumberFormat="1" applyFont="1" applyFill="1" applyBorder="1" applyProtection="1">
      <protection locked="0" hidden="1"/>
    </xf>
    <xf numFmtId="0" fontId="10" fillId="0" borderId="2" xfId="0" applyNumberFormat="1" applyFont="1" applyFill="1" applyBorder="1" applyProtection="1">
      <protection locked="0" hidden="1"/>
    </xf>
    <xf numFmtId="0" fontId="10" fillId="0" borderId="30" xfId="0" applyNumberFormat="1" applyFont="1" applyFill="1" applyBorder="1" applyProtection="1">
      <protection locked="0" hidden="1"/>
    </xf>
    <xf numFmtId="0" fontId="10" fillId="0" borderId="33" xfId="0" applyNumberFormat="1" applyFont="1" applyFill="1" applyBorder="1" applyProtection="1">
      <protection locked="0" hidden="1"/>
    </xf>
    <xf numFmtId="0" fontId="10" fillId="0" borderId="19" xfId="0" applyNumberFormat="1" applyFont="1" applyFill="1" applyBorder="1" applyProtection="1">
      <protection locked="0" hidden="1"/>
    </xf>
    <xf numFmtId="0" fontId="17" fillId="2" borderId="38" xfId="0" applyFont="1" applyFill="1" applyBorder="1" applyProtection="1">
      <protection hidden="1"/>
    </xf>
    <xf numFmtId="0" fontId="10" fillId="2" borderId="36" xfId="0" applyFont="1" applyFill="1" applyBorder="1" applyProtection="1">
      <protection hidden="1"/>
    </xf>
    <xf numFmtId="166" fontId="10" fillId="2" borderId="10" xfId="0" applyNumberFormat="1" applyFont="1" applyFill="1" applyBorder="1" applyProtection="1">
      <protection hidden="1"/>
    </xf>
    <xf numFmtId="166" fontId="10" fillId="2" borderId="39" xfId="0" applyNumberFormat="1" applyFont="1" applyFill="1" applyBorder="1" applyProtection="1">
      <protection hidden="1"/>
    </xf>
    <xf numFmtId="166" fontId="10" fillId="2" borderId="36" xfId="0" applyNumberFormat="1" applyFont="1" applyFill="1" applyBorder="1" applyProtection="1">
      <protection hidden="1"/>
    </xf>
    <xf numFmtId="166" fontId="10" fillId="2" borderId="6" xfId="0" applyNumberFormat="1" applyFont="1" applyFill="1" applyBorder="1" applyProtection="1">
      <protection hidden="1"/>
    </xf>
    <xf numFmtId="166" fontId="10" fillId="2" borderId="59" xfId="0" applyNumberFormat="1" applyFont="1" applyFill="1" applyBorder="1" applyProtection="1">
      <protection hidden="1"/>
    </xf>
    <xf numFmtId="166" fontId="10" fillId="2" borderId="15" xfId="0" applyNumberFormat="1" applyFont="1" applyFill="1" applyBorder="1" applyProtection="1">
      <protection hidden="1"/>
    </xf>
    <xf numFmtId="166" fontId="10" fillId="2" borderId="38" xfId="0" applyNumberFormat="1" applyFont="1" applyFill="1" applyBorder="1" applyProtection="1">
      <protection hidden="1"/>
    </xf>
    <xf numFmtId="0" fontId="19" fillId="0" borderId="35" xfId="0" applyFont="1" applyFill="1" applyBorder="1" applyAlignment="1" applyProtection="1">
      <alignment horizontal="left"/>
      <protection hidden="1"/>
    </xf>
    <xf numFmtId="14" fontId="19" fillId="0" borderId="34" xfId="0" applyNumberFormat="1" applyFont="1" applyFill="1" applyBorder="1" applyAlignment="1" applyProtection="1">
      <alignment horizontal="left"/>
      <protection hidden="1"/>
    </xf>
    <xf numFmtId="166" fontId="10" fillId="0" borderId="30" xfId="0" applyNumberFormat="1" applyFont="1" applyFill="1" applyBorder="1" applyProtection="1">
      <protection locked="0" hidden="1"/>
    </xf>
    <xf numFmtId="166" fontId="10" fillId="0" borderId="33" xfId="0" applyNumberFormat="1" applyFont="1" applyFill="1" applyBorder="1" applyProtection="1">
      <protection locked="0" hidden="1"/>
    </xf>
    <xf numFmtId="166" fontId="10" fillId="0" borderId="4" xfId="0" applyNumberFormat="1" applyFont="1" applyFill="1" applyBorder="1" applyProtection="1">
      <protection locked="0" hidden="1"/>
    </xf>
    <xf numFmtId="166" fontId="10" fillId="0" borderId="19" xfId="0" applyNumberFormat="1" applyFont="1" applyFill="1" applyBorder="1" applyProtection="1">
      <protection locked="0" hidden="1"/>
    </xf>
    <xf numFmtId="0" fontId="10" fillId="0" borderId="55" xfId="0" applyNumberFormat="1" applyFont="1" applyFill="1" applyBorder="1" applyProtection="1">
      <protection locked="0" hidden="1"/>
    </xf>
    <xf numFmtId="0" fontId="10" fillId="0" borderId="52" xfId="0" applyNumberFormat="1" applyFont="1" applyFill="1" applyBorder="1" applyProtection="1">
      <protection locked="0" hidden="1"/>
    </xf>
    <xf numFmtId="0" fontId="10" fillId="0" borderId="56" xfId="0" applyNumberFormat="1" applyFont="1" applyFill="1" applyBorder="1" applyProtection="1">
      <protection locked="0" hidden="1"/>
    </xf>
    <xf numFmtId="166" fontId="10" fillId="0" borderId="3" xfId="0" applyNumberFormat="1" applyFont="1" applyFill="1" applyBorder="1" applyProtection="1">
      <protection locked="0" hidden="1"/>
    </xf>
    <xf numFmtId="0" fontId="10" fillId="0" borderId="3" xfId="0" applyNumberFormat="1" applyFont="1" applyFill="1" applyBorder="1" applyProtection="1">
      <protection locked="0" hidden="1"/>
    </xf>
    <xf numFmtId="0" fontId="10" fillId="0" borderId="29" xfId="0" applyNumberFormat="1" applyFont="1" applyFill="1" applyBorder="1" applyProtection="1">
      <protection locked="0" hidden="1"/>
    </xf>
    <xf numFmtId="0" fontId="10" fillId="0" borderId="37" xfId="0" applyNumberFormat="1" applyFont="1" applyFill="1" applyBorder="1" applyProtection="1">
      <protection locked="0" hidden="1"/>
    </xf>
    <xf numFmtId="0" fontId="10" fillId="0" borderId="53" xfId="0" applyNumberFormat="1" applyFont="1" applyFill="1" applyBorder="1" applyProtection="1">
      <protection locked="0" hidden="1"/>
    </xf>
    <xf numFmtId="0" fontId="10" fillId="0" borderId="40" xfId="0" applyNumberFormat="1" applyFont="1" applyFill="1" applyBorder="1" applyProtection="1">
      <protection locked="0" hidden="1"/>
    </xf>
    <xf numFmtId="166" fontId="10" fillId="0" borderId="8" xfId="0" applyNumberFormat="1" applyFont="1" applyFill="1" applyBorder="1" applyProtection="1">
      <protection locked="0" hidden="1"/>
    </xf>
    <xf numFmtId="0" fontId="11" fillId="0" borderId="3" xfId="0" applyFont="1" applyBorder="1" applyAlignment="1">
      <alignment horizontal="left" vertical="top" wrapText="1"/>
    </xf>
    <xf numFmtId="0" fontId="22" fillId="0" borderId="38" xfId="0" applyFont="1" applyFill="1" applyBorder="1" applyAlignment="1"/>
    <xf numFmtId="0" fontId="11" fillId="0" borderId="39" xfId="0" applyFont="1" applyBorder="1"/>
    <xf numFmtId="0" fontId="0" fillId="0" borderId="39" xfId="0" applyBorder="1"/>
    <xf numFmtId="0" fontId="0" fillId="0" borderId="36" xfId="0" applyBorder="1"/>
    <xf numFmtId="16" fontId="11" fillId="0" borderId="3" xfId="0" quotePrefix="1" applyNumberFormat="1" applyFont="1" applyBorder="1"/>
    <xf numFmtId="0" fontId="11" fillId="0" borderId="3" xfId="0" quotePrefix="1" applyFont="1" applyBorder="1"/>
    <xf numFmtId="0" fontId="22" fillId="0" borderId="39" xfId="0" applyFont="1" applyFill="1" applyBorder="1" applyAlignment="1"/>
    <xf numFmtId="0" fontId="11" fillId="0" borderId="36" xfId="0" applyFont="1" applyBorder="1"/>
    <xf numFmtId="0" fontId="12" fillId="0" borderId="3" xfId="0" applyFont="1" applyFill="1" applyBorder="1" applyAlignment="1"/>
    <xf numFmtId="0" fontId="22" fillId="0" borderId="15" xfId="0" applyFont="1" applyFill="1" applyBorder="1" applyAlignment="1"/>
    <xf numFmtId="0" fontId="22" fillId="0" borderId="16" xfId="0" applyFont="1" applyFill="1" applyBorder="1" applyAlignment="1"/>
    <xf numFmtId="0" fontId="22" fillId="0" borderId="17" xfId="0" applyFont="1" applyFill="1" applyBorder="1" applyAlignment="1"/>
    <xf numFmtId="0" fontId="11" fillId="0" borderId="16" xfId="0" applyFont="1" applyBorder="1"/>
    <xf numFmtId="0" fontId="11" fillId="0" borderId="17" xfId="0" applyFont="1" applyBorder="1"/>
    <xf numFmtId="0" fontId="11" fillId="0" borderId="3" xfId="0" applyFont="1" applyFill="1" applyBorder="1" applyAlignment="1">
      <alignment horizontal="center"/>
    </xf>
    <xf numFmtId="0" fontId="23" fillId="0" borderId="62" xfId="0" applyFont="1" applyFill="1" applyBorder="1" applyAlignment="1">
      <alignment vertical="top"/>
    </xf>
    <xf numFmtId="0" fontId="23" fillId="0" borderId="63" xfId="0" applyFont="1" applyFill="1" applyBorder="1" applyAlignment="1">
      <alignment vertical="top" wrapText="1"/>
    </xf>
    <xf numFmtId="0" fontId="22"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4" fillId="0" borderId="0" xfId="0" applyFont="1" applyProtection="1">
      <protection hidden="1"/>
    </xf>
    <xf numFmtId="0" fontId="17" fillId="2" borderId="43" xfId="0" applyFont="1" applyFill="1" applyBorder="1" applyAlignment="1">
      <alignment horizontal="center"/>
    </xf>
    <xf numFmtId="165" fontId="6" fillId="0" borderId="0" xfId="0" applyNumberFormat="1" applyFont="1"/>
    <xf numFmtId="0" fontId="18" fillId="0" borderId="0" xfId="0" applyFont="1" applyAlignment="1" applyProtection="1">
      <alignment horizontal="left" vertical="top" wrapText="1"/>
      <protection hidden="1"/>
    </xf>
    <xf numFmtId="166" fontId="5" fillId="0" borderId="0" xfId="0" applyNumberFormat="1" applyFont="1" applyFill="1" applyBorder="1" applyAlignment="1" applyProtection="1">
      <alignment vertical="top"/>
      <protection hidden="1"/>
    </xf>
    <xf numFmtId="0" fontId="5" fillId="0" borderId="0" xfId="0" applyFont="1" applyAlignment="1" applyProtection="1">
      <alignment vertical="top"/>
      <protection hidden="1"/>
    </xf>
    <xf numFmtId="0" fontId="5" fillId="0" borderId="0" xfId="0" applyFont="1" applyProtection="1">
      <protection hidden="1"/>
    </xf>
    <xf numFmtId="0" fontId="5" fillId="0" borderId="0" xfId="0" applyFont="1" applyBorder="1" applyAlignment="1" applyProtection="1">
      <alignment vertical="top"/>
      <protection hidden="1"/>
    </xf>
    <xf numFmtId="0" fontId="10" fillId="0" borderId="64" xfId="0" applyFont="1" applyBorder="1" applyProtection="1">
      <protection locked="0"/>
    </xf>
    <xf numFmtId="0" fontId="10" fillId="0" borderId="65" xfId="0" applyFont="1" applyBorder="1" applyProtection="1">
      <protection locked="0"/>
    </xf>
    <xf numFmtId="0" fontId="10" fillId="0" borderId="66" xfId="0" applyFont="1" applyBorder="1" applyProtection="1">
      <protection locked="0"/>
    </xf>
    <xf numFmtId="0" fontId="17" fillId="0" borderId="0" xfId="0" applyFont="1" applyFill="1" applyBorder="1" applyAlignment="1" applyProtection="1">
      <protection hidden="1"/>
    </xf>
    <xf numFmtId="165" fontId="4" fillId="0" borderId="0" xfId="0" applyNumberFormat="1" applyFont="1"/>
    <xf numFmtId="0" fontId="4" fillId="0" borderId="0" xfId="0" applyFont="1" applyProtection="1">
      <protection locked="0"/>
    </xf>
    <xf numFmtId="166" fontId="17" fillId="2" borderId="17" xfId="0" applyNumberFormat="1" applyFont="1" applyFill="1" applyBorder="1" applyProtection="1">
      <protection hidden="1"/>
    </xf>
    <xf numFmtId="166" fontId="3" fillId="0" borderId="0"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 fillId="0" borderId="0" xfId="0" applyFont="1" applyBorder="1" applyAlignment="1" applyProtection="1">
      <alignment vertical="top"/>
      <protection hidden="1"/>
    </xf>
    <xf numFmtId="0" fontId="17" fillId="0" borderId="0" xfId="0" applyFont="1" applyAlignment="1" applyProtection="1">
      <alignment horizontal="left" vertical="top" wrapText="1"/>
      <protection hidden="1"/>
    </xf>
    <xf numFmtId="166" fontId="3" fillId="0" borderId="0" xfId="0" applyNumberFormat="1" applyFont="1" applyFill="1" applyBorder="1" applyAlignment="1" applyProtection="1">
      <alignment vertical="top" wrapText="1"/>
      <protection hidden="1"/>
    </xf>
    <xf numFmtId="0" fontId="3" fillId="0" borderId="0" xfId="0" applyFont="1" applyProtection="1">
      <protection hidden="1"/>
    </xf>
    <xf numFmtId="0" fontId="17" fillId="0" borderId="0" xfId="0" applyFont="1" applyAlignment="1" applyProtection="1">
      <alignment vertical="top"/>
      <protection hidden="1"/>
    </xf>
    <xf numFmtId="0" fontId="3" fillId="0" borderId="2" xfId="0" applyFont="1" applyFill="1" applyBorder="1" applyAlignment="1" applyProtection="1">
      <protection hidden="1"/>
    </xf>
    <xf numFmtId="0" fontId="3" fillId="4" borderId="2" xfId="0" applyFont="1" applyFill="1" applyBorder="1" applyProtection="1">
      <protection hidden="1"/>
    </xf>
    <xf numFmtId="0" fontId="17" fillId="0" borderId="0" xfId="0" applyFont="1" applyBorder="1" applyAlignment="1" applyProtection="1">
      <protection hidden="1"/>
    </xf>
    <xf numFmtId="0" fontId="17" fillId="0" borderId="0" xfId="0" applyFont="1" applyAlignment="1" applyProtection="1">
      <protection hidden="1"/>
    </xf>
    <xf numFmtId="0" fontId="10" fillId="0" borderId="45" xfId="0" quotePrefix="1" applyFont="1" applyFill="1" applyBorder="1" applyAlignment="1" applyProtection="1">
      <alignment horizontal="center"/>
      <protection hidden="1"/>
    </xf>
    <xf numFmtId="166" fontId="10" fillId="0" borderId="35" xfId="0" applyNumberFormat="1" applyFont="1" applyBorder="1" applyProtection="1">
      <protection hidden="1"/>
    </xf>
    <xf numFmtId="166" fontId="10" fillId="0" borderId="64" xfId="0" applyNumberFormat="1" applyFont="1" applyBorder="1" applyProtection="1">
      <protection hidden="1"/>
    </xf>
    <xf numFmtId="0" fontId="9" fillId="0" borderId="9" xfId="0" quotePrefix="1" applyFont="1" applyBorder="1" applyAlignment="1" applyProtection="1">
      <alignment horizontal="center"/>
      <protection hidden="1"/>
    </xf>
    <xf numFmtId="0" fontId="9" fillId="0" borderId="37" xfId="0" quotePrefix="1" applyFont="1" applyBorder="1" applyAlignment="1" applyProtection="1">
      <alignment horizontal="center"/>
      <protection hidden="1"/>
    </xf>
    <xf numFmtId="166" fontId="10" fillId="0" borderId="29" xfId="0" applyNumberFormat="1" applyFont="1" applyFill="1" applyBorder="1" applyProtection="1">
      <protection locked="0" hidden="1"/>
    </xf>
    <xf numFmtId="166" fontId="10" fillId="0" borderId="35" xfId="0" applyNumberFormat="1" applyFont="1" applyFill="1" applyBorder="1" applyProtection="1">
      <protection locked="0" hidden="1"/>
    </xf>
    <xf numFmtId="166" fontId="10" fillId="0" borderId="34" xfId="0" applyNumberFormat="1" applyFont="1" applyFill="1" applyBorder="1" applyProtection="1">
      <protection locked="0" hidden="1"/>
    </xf>
    <xf numFmtId="0" fontId="3" fillId="0" borderId="2" xfId="0" applyFont="1" applyFill="1" applyBorder="1" applyProtection="1">
      <protection hidden="1"/>
    </xf>
    <xf numFmtId="0" fontId="3" fillId="0" borderId="2" xfId="0" applyFont="1" applyBorder="1" applyProtection="1">
      <protection hidden="1"/>
    </xf>
    <xf numFmtId="16" fontId="3" fillId="0" borderId="2" xfId="0" quotePrefix="1" applyNumberFormat="1" applyFont="1" applyBorder="1" applyProtection="1">
      <protection hidden="1"/>
    </xf>
    <xf numFmtId="17" fontId="3" fillId="0" borderId="2" xfId="0" quotePrefix="1" applyNumberFormat="1" applyFont="1" applyBorder="1" applyProtection="1">
      <protection hidden="1"/>
    </xf>
    <xf numFmtId="0" fontId="3" fillId="0" borderId="2" xfId="0" quotePrefix="1" applyFont="1" applyBorder="1" applyProtection="1">
      <protection hidden="1"/>
    </xf>
    <xf numFmtId="9" fontId="3" fillId="0" borderId="2" xfId="3" applyFont="1" applyBorder="1" applyProtection="1">
      <protection hidden="1"/>
    </xf>
    <xf numFmtId="9" fontId="3" fillId="4" borderId="2" xfId="3" applyFont="1" applyFill="1" applyBorder="1" applyProtection="1">
      <protection hidden="1"/>
    </xf>
    <xf numFmtId="0" fontId="11" fillId="0" borderId="0" xfId="0" applyFont="1" applyFill="1" applyBorder="1"/>
    <xf numFmtId="0" fontId="26" fillId="0" borderId="0" xfId="0" applyFont="1" applyAlignment="1" applyProtection="1">
      <alignment horizontal="left"/>
      <protection hidden="1"/>
    </xf>
    <xf numFmtId="0" fontId="26" fillId="0" borderId="0" xfId="0" applyFont="1" applyAlignment="1" applyProtection="1">
      <protection hidden="1"/>
    </xf>
    <xf numFmtId="0" fontId="26" fillId="0" borderId="0" xfId="0" applyFont="1" applyAlignment="1">
      <alignment horizontal="left"/>
    </xf>
    <xf numFmtId="166" fontId="10" fillId="0" borderId="7" xfId="0" applyNumberFormat="1" applyFont="1" applyFill="1" applyBorder="1" applyProtection="1">
      <protection hidden="1"/>
    </xf>
    <xf numFmtId="166" fontId="10" fillId="0" borderId="32" xfId="0" applyNumberFormat="1" applyFont="1" applyFill="1" applyBorder="1" applyProtection="1">
      <protection hidden="1"/>
    </xf>
    <xf numFmtId="0" fontId="10" fillId="0" borderId="57" xfId="0" applyNumberFormat="1" applyFont="1" applyFill="1" applyBorder="1" applyProtection="1">
      <protection locked="0" hidden="1"/>
    </xf>
    <xf numFmtId="0" fontId="10" fillId="0" borderId="1" xfId="0" applyNumberFormat="1" applyFont="1" applyFill="1" applyBorder="1" applyProtection="1">
      <protection locked="0" hidden="1"/>
    </xf>
    <xf numFmtId="0" fontId="10" fillId="0" borderId="20" xfId="0" applyNumberFormat="1" applyFont="1" applyFill="1" applyBorder="1" applyProtection="1">
      <protection locked="0" hidden="1"/>
    </xf>
    <xf numFmtId="166" fontId="10" fillId="0" borderId="37" xfId="0" applyNumberFormat="1" applyFont="1" applyFill="1" applyBorder="1" applyProtection="1">
      <protection locked="0" hidden="1"/>
    </xf>
    <xf numFmtId="166" fontId="10" fillId="0" borderId="53" xfId="0" applyNumberFormat="1" applyFont="1" applyFill="1" applyBorder="1" applyProtection="1">
      <protection locked="0" hidden="1"/>
    </xf>
    <xf numFmtId="166" fontId="10" fillId="0" borderId="40" xfId="0" applyNumberFormat="1" applyFont="1" applyFill="1" applyBorder="1" applyProtection="1">
      <protection locked="0" hidden="1"/>
    </xf>
    <xf numFmtId="0" fontId="26" fillId="0" borderId="0" xfId="0" applyFont="1" applyProtection="1">
      <protection locked="0"/>
    </xf>
    <xf numFmtId="0" fontId="26" fillId="0" borderId="0" xfId="0" applyFont="1" applyAlignment="1" applyProtection="1">
      <alignment horizontal="left"/>
      <protection locked="0"/>
    </xf>
    <xf numFmtId="0" fontId="10" fillId="0" borderId="0" xfId="0" applyFont="1" applyAlignment="1">
      <alignment horizontal="right" vertical="top"/>
    </xf>
    <xf numFmtId="166" fontId="10" fillId="0" borderId="54" xfId="2" applyNumberFormat="1" applyFont="1" applyBorder="1" applyProtection="1">
      <protection hidden="1"/>
    </xf>
    <xf numFmtId="166" fontId="10" fillId="2" borderId="7" xfId="2" applyNumberFormat="1" applyFont="1" applyFill="1" applyBorder="1" applyProtection="1">
      <protection hidden="1"/>
    </xf>
    <xf numFmtId="166" fontId="10" fillId="0" borderId="35" xfId="2" applyNumberFormat="1" applyFont="1" applyBorder="1" applyProtection="1">
      <protection hidden="1"/>
    </xf>
    <xf numFmtId="166" fontId="10" fillId="0" borderId="64" xfId="2" applyNumberFormat="1" applyFont="1" applyBorder="1" applyProtection="1">
      <protection hidden="1"/>
    </xf>
    <xf numFmtId="0" fontId="10" fillId="0" borderId="37" xfId="0" quotePrefix="1" applyFont="1" applyFill="1" applyBorder="1" applyAlignment="1" applyProtection="1">
      <alignment horizontal="center"/>
      <protection hidden="1"/>
    </xf>
    <xf numFmtId="166" fontId="10" fillId="2" borderId="68" xfId="0" applyNumberFormat="1" applyFont="1" applyFill="1" applyBorder="1" applyProtection="1">
      <protection hidden="1"/>
    </xf>
    <xf numFmtId="166" fontId="10" fillId="2" borderId="64" xfId="2" applyNumberFormat="1" applyFont="1" applyFill="1" applyBorder="1" applyProtection="1">
      <protection hidden="1"/>
    </xf>
    <xf numFmtId="166" fontId="10" fillId="2" borderId="16" xfId="0" applyNumberFormat="1" applyFont="1" applyFill="1" applyBorder="1" applyProtection="1">
      <protection hidden="1"/>
    </xf>
    <xf numFmtId="166" fontId="10" fillId="2" borderId="17" xfId="0" applyNumberFormat="1" applyFont="1" applyFill="1" applyBorder="1" applyProtection="1">
      <protection hidden="1"/>
    </xf>
    <xf numFmtId="166" fontId="5" fillId="0" borderId="0" xfId="0" applyNumberFormat="1" applyFont="1" applyFill="1" applyBorder="1" applyAlignment="1" applyProtection="1">
      <alignment horizontal="left" vertical="center"/>
      <protection hidden="1"/>
    </xf>
    <xf numFmtId="0" fontId="2" fillId="0" borderId="2" xfId="0" applyFont="1" applyFill="1" applyBorder="1" applyAlignment="1" applyProtection="1">
      <protection hidden="1"/>
    </xf>
    <xf numFmtId="0" fontId="1" fillId="0" borderId="47" xfId="0" quotePrefix="1" applyFont="1" applyFill="1" applyBorder="1" applyAlignment="1" applyProtection="1">
      <alignment horizontal="center"/>
      <protection hidden="1"/>
    </xf>
    <xf numFmtId="0" fontId="1" fillId="0" borderId="0" xfId="0" applyFont="1" applyAlignment="1">
      <alignment wrapText="1"/>
    </xf>
    <xf numFmtId="0" fontId="1" fillId="0" borderId="0" xfId="0" applyFont="1"/>
    <xf numFmtId="0" fontId="16" fillId="0" borderId="0" xfId="0" applyFont="1" applyAlignment="1">
      <alignment vertical="top"/>
    </xf>
    <xf numFmtId="0" fontId="19" fillId="0" borderId="0" xfId="0" applyFont="1" applyAlignment="1">
      <alignment horizontal="left" vertical="top" wrapText="1"/>
    </xf>
    <xf numFmtId="0" fontId="16" fillId="0" borderId="0" xfId="0" quotePrefix="1" applyFont="1" applyAlignment="1">
      <alignment horizontal="left" vertical="top"/>
    </xf>
    <xf numFmtId="0" fontId="3" fillId="0" borderId="2" xfId="0" applyFont="1" applyFill="1" applyBorder="1" applyAlignment="1" applyProtection="1">
      <alignment wrapText="1"/>
      <protection hidden="1"/>
    </xf>
    <xf numFmtId="0" fontId="3" fillId="0" borderId="2" xfId="3" applyNumberFormat="1" applyFont="1" applyBorder="1" applyAlignment="1" applyProtection="1">
      <alignment wrapText="1"/>
      <protection hidden="1"/>
    </xf>
    <xf numFmtId="0" fontId="0" fillId="0" borderId="0" xfId="0" applyAlignment="1">
      <alignment wrapText="1"/>
    </xf>
    <xf numFmtId="0" fontId="3" fillId="0" borderId="0" xfId="0" applyFont="1" applyAlignment="1" applyProtection="1">
      <alignment wrapText="1"/>
      <protection hidden="1"/>
    </xf>
    <xf numFmtId="0" fontId="19" fillId="0" borderId="0" xfId="0" applyFont="1" applyAlignment="1">
      <alignment vertical="top"/>
    </xf>
    <xf numFmtId="0" fontId="25" fillId="0" borderId="0" xfId="4" applyFont="1" applyAlignment="1" applyProtection="1">
      <alignment vertical="top"/>
      <protection locked="0"/>
    </xf>
    <xf numFmtId="0" fontId="1" fillId="0" borderId="0" xfId="0" applyFont="1" applyAlignment="1" applyProtection="1">
      <alignment vertical="top" wrapText="1"/>
      <protection hidden="1"/>
    </xf>
    <xf numFmtId="0" fontId="19" fillId="0" borderId="0" xfId="0" applyFont="1" applyAlignment="1">
      <alignment horizontal="left" vertical="top"/>
    </xf>
    <xf numFmtId="0" fontId="19" fillId="0" borderId="0" xfId="0" applyFont="1"/>
    <xf numFmtId="0" fontId="16" fillId="0" borderId="0" xfId="0" applyFont="1" applyAlignment="1">
      <alignment horizontal="left" vertical="top"/>
    </xf>
    <xf numFmtId="16" fontId="16" fillId="0" borderId="0" xfId="0" quotePrefix="1" applyNumberFormat="1" applyFont="1" applyAlignment="1">
      <alignment horizontal="left" vertical="top"/>
    </xf>
    <xf numFmtId="17" fontId="16" fillId="0" borderId="0" xfId="0" quotePrefix="1" applyNumberFormat="1" applyFont="1" applyAlignment="1">
      <alignment horizontal="left" vertical="top"/>
    </xf>
    <xf numFmtId="0" fontId="16" fillId="0" borderId="0" xfId="0" applyFont="1" applyAlignment="1">
      <alignment horizontal="left" vertical="top" wrapText="1"/>
    </xf>
    <xf numFmtId="0" fontId="25" fillId="0" borderId="0" xfId="4" applyFont="1" applyAlignment="1" applyProtection="1">
      <alignment vertical="center"/>
      <protection locked="0"/>
    </xf>
    <xf numFmtId="0" fontId="17" fillId="0" borderId="0" xfId="0" applyFont="1" applyAlignment="1" applyProtection="1">
      <alignment horizontal="left"/>
      <protection hidden="1"/>
    </xf>
    <xf numFmtId="0" fontId="1" fillId="0" borderId="0" xfId="0" applyFont="1" applyProtection="1">
      <protection hidden="1"/>
    </xf>
    <xf numFmtId="0" fontId="17" fillId="0" borderId="0" xfId="0" applyFont="1" applyFill="1" applyProtection="1">
      <protection hidden="1"/>
    </xf>
    <xf numFmtId="0" fontId="1" fillId="0" borderId="0" xfId="0" applyFont="1" applyFill="1" applyProtection="1">
      <protection hidden="1"/>
    </xf>
    <xf numFmtId="0" fontId="0" fillId="0" borderId="0" xfId="0" applyFont="1"/>
    <xf numFmtId="0" fontId="17" fillId="0" borderId="0" xfId="0" applyFont="1" applyFill="1" applyAlignment="1" applyProtection="1">
      <alignment horizontal="left"/>
      <protection hidden="1"/>
    </xf>
    <xf numFmtId="17" fontId="1" fillId="0" borderId="0" xfId="0" applyNumberFormat="1" applyFont="1" applyProtection="1">
      <protection hidden="1"/>
    </xf>
    <xf numFmtId="0" fontId="1" fillId="0" borderId="0" xfId="0" applyFont="1" applyFill="1" applyBorder="1" applyProtection="1">
      <protection hidden="1"/>
    </xf>
    <xf numFmtId="0" fontId="1" fillId="0" borderId="0" xfId="0" applyFont="1" applyBorder="1" applyAlignment="1" applyProtection="1">
      <alignment vertical="top" wrapText="1"/>
      <protection hidden="1"/>
    </xf>
    <xf numFmtId="0" fontId="1" fillId="0" borderId="0" xfId="0" applyFont="1" applyAlignment="1" applyProtection="1">
      <alignment wrapText="1"/>
      <protection hidden="1"/>
    </xf>
    <xf numFmtId="0" fontId="27" fillId="0" borderId="0" xfId="0" applyFont="1" applyFill="1" applyBorder="1" applyProtection="1">
      <protection hidden="1"/>
    </xf>
    <xf numFmtId="0" fontId="26" fillId="0" borderId="0" xfId="0" applyFont="1" applyProtection="1">
      <protection hidden="1"/>
    </xf>
    <xf numFmtId="0" fontId="9" fillId="0" borderId="12" xfId="0" quotePrefix="1" applyFont="1" applyBorder="1" applyAlignment="1" applyProtection="1">
      <alignment horizontal="center"/>
      <protection hidden="1"/>
    </xf>
    <xf numFmtId="0" fontId="9" fillId="0" borderId="13" xfId="0" quotePrefix="1" applyFont="1" applyBorder="1" applyAlignment="1" applyProtection="1">
      <alignment horizontal="center"/>
      <protection hidden="1"/>
    </xf>
    <xf numFmtId="0" fontId="17" fillId="0" borderId="0" xfId="0" applyFont="1" applyAlignment="1" applyProtection="1">
      <alignment horizontal="left"/>
      <protection hidden="1"/>
    </xf>
    <xf numFmtId="0" fontId="1" fillId="0" borderId="0" xfId="0" applyFont="1" applyAlignment="1" applyProtection="1">
      <alignment vertical="top" wrapText="1"/>
      <protection hidden="1"/>
    </xf>
    <xf numFmtId="0" fontId="19" fillId="0" borderId="0" xfId="0" applyFont="1" applyAlignment="1" applyProtection="1">
      <alignment vertical="top" wrapText="1"/>
      <protection hidden="1"/>
    </xf>
    <xf numFmtId="0" fontId="17" fillId="3" borderId="0" xfId="0" applyFont="1" applyFill="1" applyAlignment="1" applyProtection="1">
      <alignment horizontal="left"/>
      <protection locked="0" hidden="1"/>
    </xf>
    <xf numFmtId="0" fontId="17" fillId="3" borderId="0" xfId="0" applyFont="1" applyFill="1" applyAlignment="1" applyProtection="1">
      <alignment horizontal="left" vertical="top"/>
      <protection locked="0"/>
    </xf>
    <xf numFmtId="0" fontId="16" fillId="2" borderId="0" xfId="0" applyFont="1" applyFill="1" applyAlignment="1" applyProtection="1">
      <alignment horizontal="left"/>
      <protection hidden="1"/>
    </xf>
    <xf numFmtId="3" fontId="17" fillId="3" borderId="0" xfId="0" applyNumberFormat="1" applyFont="1" applyFill="1" applyAlignment="1" applyProtection="1">
      <alignment horizontal="left"/>
      <protection locked="0" hidden="1"/>
    </xf>
    <xf numFmtId="0" fontId="17" fillId="3" borderId="0" xfId="0" applyNumberFormat="1" applyFont="1" applyFill="1" applyAlignment="1" applyProtection="1">
      <alignment horizontal="left"/>
      <protection locked="0" hidden="1"/>
    </xf>
    <xf numFmtId="0" fontId="17" fillId="3" borderId="0" xfId="0" applyFont="1" applyFill="1" applyAlignment="1" applyProtection="1">
      <alignment horizontal="left"/>
      <protection locked="0"/>
    </xf>
    <xf numFmtId="0" fontId="19" fillId="0" borderId="0" xfId="0" applyFont="1" applyAlignment="1">
      <alignment horizontal="left" vertical="top" wrapText="1"/>
    </xf>
    <xf numFmtId="0" fontId="19" fillId="0" borderId="0" xfId="0" applyFont="1" applyAlignment="1">
      <alignment vertical="top" wrapText="1"/>
    </xf>
    <xf numFmtId="0" fontId="1" fillId="0" borderId="0" xfId="0" applyFont="1" applyAlignment="1">
      <alignment vertical="top" wrapText="1"/>
    </xf>
    <xf numFmtId="0" fontId="25" fillId="0" borderId="0" xfId="4" applyFont="1" applyAlignment="1" applyProtection="1">
      <alignment vertical="top"/>
      <protection locked="0"/>
    </xf>
    <xf numFmtId="0" fontId="18" fillId="0" borderId="0" xfId="0" applyFont="1" applyAlignment="1" applyProtection="1">
      <alignment horizontal="left" vertical="top" wrapText="1"/>
      <protection hidden="1"/>
    </xf>
    <xf numFmtId="0" fontId="16" fillId="2" borderId="15" xfId="0" applyFont="1" applyFill="1" applyBorder="1" applyAlignment="1" applyProtection="1">
      <alignment horizontal="center"/>
      <protection hidden="1"/>
    </xf>
    <xf numFmtId="0" fontId="16" fillId="2" borderId="16" xfId="0" applyFont="1" applyFill="1" applyBorder="1" applyAlignment="1" applyProtection="1">
      <alignment horizontal="center"/>
      <protection hidden="1"/>
    </xf>
    <xf numFmtId="0" fontId="16" fillId="2" borderId="17" xfId="0" applyFont="1" applyFill="1" applyBorder="1" applyAlignment="1" applyProtection="1">
      <alignment horizontal="center"/>
      <protection hidden="1"/>
    </xf>
    <xf numFmtId="0" fontId="19" fillId="0" borderId="52" xfId="0" applyFont="1" applyFill="1" applyBorder="1" applyAlignment="1" applyProtection="1">
      <alignment horizontal="center" textRotation="90" wrapText="1"/>
      <protection hidden="1"/>
    </xf>
    <xf numFmtId="0" fontId="19" fillId="0" borderId="53" xfId="0" applyFont="1" applyFill="1" applyBorder="1" applyAlignment="1" applyProtection="1">
      <alignment horizontal="center" textRotation="90" wrapText="1"/>
      <protection hidden="1"/>
    </xf>
    <xf numFmtId="0" fontId="19" fillId="0" borderId="49" xfId="0" applyFont="1" applyFill="1" applyBorder="1" applyAlignment="1" applyProtection="1">
      <alignment horizontal="center" textRotation="90" wrapText="1"/>
      <protection hidden="1"/>
    </xf>
    <xf numFmtId="0" fontId="19" fillId="0" borderId="13" xfId="0" applyFont="1" applyFill="1" applyBorder="1" applyAlignment="1" applyProtection="1">
      <alignment horizontal="center" textRotation="90" wrapText="1"/>
      <protection hidden="1"/>
    </xf>
    <xf numFmtId="0" fontId="19" fillId="0" borderId="55" xfId="0" applyFont="1" applyBorder="1" applyAlignment="1" applyProtection="1">
      <alignment horizontal="center" textRotation="90" wrapText="1"/>
      <protection hidden="1"/>
    </xf>
    <xf numFmtId="0" fontId="19" fillId="0" borderId="37" xfId="0" applyFont="1" applyBorder="1" applyAlignment="1" applyProtection="1">
      <alignment horizontal="center" textRotation="90" wrapText="1"/>
      <protection hidden="1"/>
    </xf>
    <xf numFmtId="0" fontId="17" fillId="2" borderId="26" xfId="0" applyFont="1" applyFill="1" applyBorder="1" applyAlignment="1" applyProtection="1">
      <alignment horizontal="center" textRotation="90"/>
      <protection hidden="1"/>
    </xf>
    <xf numFmtId="0" fontId="17" fillId="2" borderId="21" xfId="0" applyFont="1" applyFill="1" applyBorder="1" applyAlignment="1" applyProtection="1">
      <alignment horizontal="center" textRotation="90"/>
      <protection hidden="1"/>
    </xf>
    <xf numFmtId="0" fontId="19" fillId="0" borderId="44" xfId="0" applyFont="1" applyBorder="1" applyAlignment="1" applyProtection="1">
      <alignment horizontal="center" textRotation="90" wrapText="1"/>
      <protection hidden="1"/>
    </xf>
    <xf numFmtId="0" fontId="19" fillId="0" borderId="45" xfId="0" applyFont="1" applyBorder="1" applyAlignment="1" applyProtection="1">
      <alignment horizontal="center" textRotation="90" wrapText="1"/>
      <protection hidden="1"/>
    </xf>
    <xf numFmtId="0" fontId="19" fillId="0" borderId="49" xfId="0" applyFont="1" applyBorder="1" applyAlignment="1" applyProtection="1">
      <alignment horizontal="center" textRotation="90" wrapText="1"/>
      <protection hidden="1"/>
    </xf>
    <xf numFmtId="0" fontId="19" fillId="0" borderId="13" xfId="0" applyFont="1" applyBorder="1" applyAlignment="1" applyProtection="1">
      <alignment horizontal="center" textRotation="90" wrapText="1"/>
      <protection hidden="1"/>
    </xf>
    <xf numFmtId="0" fontId="16" fillId="0" borderId="43" xfId="0" applyFont="1" applyFill="1" applyBorder="1" applyAlignment="1" applyProtection="1">
      <alignment horizontal="center"/>
      <protection hidden="1"/>
    </xf>
    <xf numFmtId="0" fontId="16" fillId="0" borderId="11" xfId="0" applyFont="1" applyFill="1" applyBorder="1" applyAlignment="1" applyProtection="1">
      <alignment horizontal="center"/>
      <protection hidden="1"/>
    </xf>
    <xf numFmtId="16" fontId="19" fillId="0" borderId="67" xfId="0" applyNumberFormat="1" applyFont="1" applyFill="1" applyBorder="1" applyAlignment="1" applyProtection="1">
      <alignment horizontal="center"/>
      <protection hidden="1"/>
    </xf>
    <xf numFmtId="0" fontId="19" fillId="0" borderId="42" xfId="0" applyFont="1" applyFill="1" applyBorder="1" applyAlignment="1" applyProtection="1">
      <alignment horizontal="center"/>
      <protection hidden="1"/>
    </xf>
    <xf numFmtId="0" fontId="19" fillId="0" borderId="68" xfId="0" applyFont="1" applyFill="1" applyBorder="1" applyAlignment="1" applyProtection="1">
      <alignment horizontal="center"/>
      <protection hidden="1"/>
    </xf>
    <xf numFmtId="17" fontId="19" fillId="0" borderId="67" xfId="0" applyNumberFormat="1" applyFont="1" applyFill="1" applyBorder="1" applyAlignment="1" applyProtection="1">
      <alignment horizontal="center"/>
      <protection hidden="1"/>
    </xf>
    <xf numFmtId="0" fontId="2" fillId="0" borderId="50" xfId="0" applyFont="1" applyFill="1" applyBorder="1" applyAlignment="1" applyProtection="1">
      <alignment horizontal="center" textRotation="90"/>
      <protection hidden="1"/>
    </xf>
    <xf numFmtId="0" fontId="10" fillId="0" borderId="12" xfId="0" applyFont="1" applyFill="1" applyBorder="1" applyAlignment="1" applyProtection="1">
      <alignment horizontal="center" textRotation="90"/>
      <protection hidden="1"/>
    </xf>
    <xf numFmtId="0" fontId="2" fillId="0" borderId="49"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2" fillId="0" borderId="48" xfId="0" applyFont="1" applyFill="1" applyBorder="1" applyAlignment="1" applyProtection="1">
      <alignment horizontal="center" textRotation="90"/>
      <protection hidden="1"/>
    </xf>
    <xf numFmtId="0" fontId="10" fillId="0" borderId="14" xfId="0" applyFont="1" applyFill="1" applyBorder="1" applyAlignment="1" applyProtection="1">
      <alignment horizontal="center" textRotation="90"/>
      <protection hidden="1"/>
    </xf>
    <xf numFmtId="0" fontId="17" fillId="2" borderId="43" xfId="0" applyFont="1" applyFill="1" applyBorder="1" applyAlignment="1" applyProtection="1">
      <alignment horizontal="center" textRotation="90"/>
      <protection hidden="1"/>
    </xf>
    <xf numFmtId="0" fontId="17" fillId="2" borderId="11" xfId="0" applyFont="1" applyFill="1" applyBorder="1" applyAlignment="1" applyProtection="1">
      <alignment horizontal="center" textRotation="90"/>
      <protection hidden="1"/>
    </xf>
    <xf numFmtId="0" fontId="19" fillId="0" borderId="54" xfId="0" applyFont="1" applyFill="1" applyBorder="1" applyAlignment="1" applyProtection="1">
      <alignment horizontal="center" vertical="center"/>
      <protection hidden="1"/>
    </xf>
    <xf numFmtId="0" fontId="19" fillId="0" borderId="61" xfId="0" applyFont="1" applyFill="1" applyBorder="1" applyAlignment="1" applyProtection="1">
      <alignment horizontal="center" vertical="center"/>
      <protection hidden="1"/>
    </xf>
    <xf numFmtId="0" fontId="19" fillId="0" borderId="56" xfId="0" applyFont="1" applyBorder="1" applyAlignment="1" applyProtection="1">
      <alignment horizontal="center" textRotation="90" wrapText="1"/>
      <protection hidden="1"/>
    </xf>
    <xf numFmtId="0" fontId="19" fillId="0" borderId="40" xfId="0" applyFont="1" applyBorder="1" applyAlignment="1" applyProtection="1">
      <alignment horizontal="center" textRotation="90" wrapText="1"/>
      <protection hidden="1"/>
    </xf>
    <xf numFmtId="0" fontId="19" fillId="0" borderId="67" xfId="0" applyFont="1" applyFill="1" applyBorder="1" applyAlignment="1" applyProtection="1">
      <alignment horizontal="center"/>
      <protection hidden="1"/>
    </xf>
    <xf numFmtId="0" fontId="19" fillId="0" borderId="46" xfId="0" applyFont="1" applyBorder="1" applyAlignment="1" applyProtection="1">
      <alignment horizontal="center" textRotation="90" wrapText="1"/>
      <protection hidden="1"/>
    </xf>
    <xf numFmtId="0" fontId="19" fillId="0" borderId="47" xfId="0" applyFont="1" applyBorder="1" applyAlignment="1" applyProtection="1">
      <alignment horizontal="center" textRotation="90" wrapText="1"/>
      <protection hidden="1"/>
    </xf>
    <xf numFmtId="0" fontId="17" fillId="2" borderId="22" xfId="0" applyFont="1" applyFill="1" applyBorder="1" applyAlignment="1" applyProtection="1">
      <alignment horizontal="center"/>
      <protection hidden="1"/>
    </xf>
    <xf numFmtId="0" fontId="17" fillId="2" borderId="23"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166" fontId="10" fillId="0" borderId="27" xfId="0" applyNumberFormat="1" applyFont="1" applyBorder="1" applyAlignment="1" applyProtection="1">
      <alignment horizontal="center"/>
      <protection hidden="1"/>
    </xf>
    <xf numFmtId="0" fontId="10" fillId="0" borderId="28"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17" fillId="2" borderId="24" xfId="0" applyFont="1" applyFill="1" applyBorder="1" applyAlignment="1" applyProtection="1">
      <alignment horizontal="center"/>
      <protection hidden="1"/>
    </xf>
    <xf numFmtId="0" fontId="9" fillId="0" borderId="67" xfId="0" applyFont="1" applyBorder="1" applyAlignment="1" applyProtection="1">
      <alignment horizontal="center"/>
      <protection hidden="1"/>
    </xf>
    <xf numFmtId="0" fontId="9" fillId="0" borderId="42" xfId="0" applyFont="1" applyBorder="1" applyAlignment="1" applyProtection="1">
      <alignment horizontal="center"/>
      <protection hidden="1"/>
    </xf>
    <xf numFmtId="0" fontId="9" fillId="0" borderId="68" xfId="0" applyFont="1" applyBorder="1" applyAlignment="1" applyProtection="1">
      <alignment horizontal="center"/>
      <protection hidden="1"/>
    </xf>
    <xf numFmtId="0" fontId="9" fillId="0" borderId="46" xfId="0" applyFont="1" applyBorder="1" applyAlignment="1" applyProtection="1">
      <alignment horizontal="left"/>
      <protection hidden="1"/>
    </xf>
    <xf numFmtId="0" fontId="9" fillId="0" borderId="47" xfId="0" applyFont="1" applyBorder="1" applyAlignment="1" applyProtection="1">
      <alignment horizontal="left"/>
      <protection hidden="1"/>
    </xf>
    <xf numFmtId="0" fontId="9" fillId="0" borderId="44" xfId="0" applyFont="1" applyBorder="1" applyAlignment="1" applyProtection="1">
      <alignment horizontal="left"/>
      <protection hidden="1"/>
    </xf>
    <xf numFmtId="0" fontId="9" fillId="0" borderId="45" xfId="0" applyFont="1" applyBorder="1" applyAlignment="1" applyProtection="1">
      <alignment horizontal="left"/>
      <protection hidden="1"/>
    </xf>
    <xf numFmtId="0" fontId="9" fillId="0" borderId="12" xfId="0" applyFont="1" applyFill="1" applyBorder="1" applyAlignment="1" applyProtection="1">
      <alignment horizontal="center" textRotation="90"/>
      <protection hidden="1"/>
    </xf>
    <xf numFmtId="0" fontId="9" fillId="0" borderId="13" xfId="0" applyFont="1" applyFill="1" applyBorder="1" applyAlignment="1" applyProtection="1">
      <alignment horizontal="center" textRotation="90"/>
      <protection hidden="1"/>
    </xf>
    <xf numFmtId="0" fontId="2" fillId="0" borderId="46" xfId="0" applyFont="1" applyBorder="1" applyAlignment="1" applyProtection="1">
      <alignment horizontal="center" textRotation="90"/>
      <protection hidden="1"/>
    </xf>
    <xf numFmtId="0" fontId="9" fillId="0" borderId="47" xfId="0" applyFont="1" applyBorder="1" applyAlignment="1" applyProtection="1">
      <alignment horizontal="center" textRotation="90"/>
      <protection hidden="1"/>
    </xf>
    <xf numFmtId="0" fontId="17" fillId="2" borderId="24" xfId="0" applyFont="1" applyFill="1" applyBorder="1" applyAlignment="1" applyProtection="1">
      <alignment horizontal="center" textRotation="90"/>
      <protection hidden="1"/>
    </xf>
    <xf numFmtId="17" fontId="9" fillId="0" borderId="51" xfId="0" applyNumberFormat="1" applyFont="1" applyBorder="1" applyAlignment="1" applyProtection="1">
      <alignment horizontal="center"/>
      <protection hidden="1"/>
    </xf>
    <xf numFmtId="0" fontId="9" fillId="0" borderId="52" xfId="0" applyFont="1" applyBorder="1" applyAlignment="1" applyProtection="1">
      <alignment horizontal="center"/>
      <protection hidden="1"/>
    </xf>
    <xf numFmtId="0" fontId="9" fillId="0" borderId="41" xfId="0" applyFont="1" applyBorder="1" applyAlignment="1" applyProtection="1">
      <alignment horizontal="center"/>
      <protection hidden="1"/>
    </xf>
    <xf numFmtId="16" fontId="9" fillId="0" borderId="55" xfId="0" applyNumberFormat="1" applyFont="1" applyBorder="1" applyAlignment="1" applyProtection="1">
      <alignment horizontal="center"/>
      <protection hidden="1"/>
    </xf>
    <xf numFmtId="0" fontId="9" fillId="0" borderId="56" xfId="0" applyFont="1" applyBorder="1" applyAlignment="1" applyProtection="1">
      <alignment horizontal="center"/>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9" fillId="0" borderId="22"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166" fontId="9" fillId="0" borderId="55" xfId="0" applyNumberFormat="1" applyFont="1" applyBorder="1" applyAlignment="1" applyProtection="1">
      <alignment horizontal="center" textRotation="90" wrapText="1"/>
      <protection hidden="1"/>
    </xf>
    <xf numFmtId="166" fontId="9" fillId="0" borderId="57" xfId="0" applyNumberFormat="1" applyFont="1" applyBorder="1" applyAlignment="1" applyProtection="1">
      <alignment horizontal="center" textRotation="90" wrapText="1"/>
      <protection hidden="1"/>
    </xf>
    <xf numFmtId="166" fontId="9" fillId="0" borderId="52" xfId="0" applyNumberFormat="1" applyFont="1" applyBorder="1" applyAlignment="1" applyProtection="1">
      <alignment horizontal="center" textRotation="90" wrapText="1"/>
      <protection hidden="1"/>
    </xf>
    <xf numFmtId="166" fontId="9" fillId="0" borderId="53" xfId="0" applyNumberFormat="1" applyFont="1" applyBorder="1" applyAlignment="1" applyProtection="1">
      <alignment horizontal="center" textRotation="90" wrapText="1"/>
      <protection hidden="1"/>
    </xf>
    <xf numFmtId="166" fontId="9" fillId="0" borderId="37" xfId="0" applyNumberFormat="1" applyFont="1" applyBorder="1" applyAlignment="1" applyProtection="1">
      <alignment horizontal="center" textRotation="90" wrapText="1"/>
      <protection hidden="1"/>
    </xf>
    <xf numFmtId="166" fontId="9" fillId="0" borderId="1" xfId="0" applyNumberFormat="1" applyFont="1" applyBorder="1" applyAlignment="1" applyProtection="1">
      <alignment horizontal="center" textRotation="90" wrapText="1"/>
      <protection hidden="1"/>
    </xf>
    <xf numFmtId="166" fontId="9" fillId="0" borderId="56" xfId="0" applyNumberFormat="1" applyFont="1" applyBorder="1" applyAlignment="1" applyProtection="1">
      <alignment horizontal="center" textRotation="90" wrapText="1"/>
      <protection hidden="1"/>
    </xf>
    <xf numFmtId="166" fontId="9" fillId="0" borderId="40" xfId="0" applyNumberFormat="1" applyFont="1" applyBorder="1" applyAlignment="1" applyProtection="1">
      <alignment horizontal="center" textRotation="90" wrapText="1"/>
      <protection hidden="1"/>
    </xf>
    <xf numFmtId="166" fontId="10" fillId="0" borderId="30" xfId="0" applyNumberFormat="1" applyFont="1" applyBorder="1" applyAlignment="1" applyProtection="1">
      <alignment horizontal="center"/>
      <protection hidden="1"/>
    </xf>
    <xf numFmtId="0" fontId="10" fillId="0" borderId="60"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0" fillId="0" borderId="43" xfId="0" applyFont="1" applyBorder="1" applyAlignment="1">
      <alignment horizontal="center"/>
    </xf>
    <xf numFmtId="0" fontId="10" fillId="0" borderId="11" xfId="0" applyFont="1" applyBorder="1" applyAlignment="1">
      <alignment horizontal="center"/>
    </xf>
    <xf numFmtId="166" fontId="9" fillId="0" borderId="41" xfId="0" applyNumberFormat="1" applyFont="1" applyBorder="1" applyAlignment="1" applyProtection="1">
      <alignment horizontal="center" textRotation="90" wrapText="1"/>
      <protection hidden="1"/>
    </xf>
    <xf numFmtId="166" fontId="9" fillId="0" borderId="31" xfId="0" applyNumberFormat="1" applyFont="1" applyBorder="1" applyAlignment="1" applyProtection="1">
      <alignment horizontal="center" textRotation="90" wrapText="1"/>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Ausblenden!$A$13</c:f>
              <c:strCache>
                <c:ptCount val="1"/>
                <c:pt idx="0">
                  <c:v>Angebot für Multiplikator:innen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Ausblenden!$A$14</c:f>
              <c:numCache>
                <c:formatCode>#</c:formatCode>
                <c:ptCount val="1"/>
                <c:pt idx="0">
                  <c:v>0</c:v>
                </c:pt>
              </c:numCache>
            </c:numRef>
          </c:val>
          <c:extLst>
            <c:ext xmlns:c16="http://schemas.microsoft.com/office/drawing/2014/chart" uri="{C3380CC4-5D6E-409C-BE32-E72D297353CC}">
              <c16:uniqueId val="{00000000-F173-45DA-B698-6A0263537BA2}"/>
            </c:ext>
          </c:extLst>
        </c:ser>
        <c:ser>
          <c:idx val="5"/>
          <c:order val="5"/>
          <c:tx>
            <c:strRef>
              <c:f>Ausblenden!$F$13</c:f>
              <c:strCache>
                <c:ptCount val="1"/>
                <c:pt idx="0">
                  <c:v>Veranstaltungen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1"/>
                <c:order val="1"/>
                <c:tx>
                  <c:strRef>
                    <c:extLst>
                      <c:ext uri="{02D57815-91ED-43cb-92C2-25804820EDAC}">
                        <c15:formulaRef>
                          <c15:sqref>Ausblenden!$B$13</c15:sqref>
                        </c15:formulaRef>
                      </c:ext>
                    </c:extLst>
                    <c:strCache>
                      <c:ptCount val="1"/>
                      <c:pt idx="0">
                        <c:v>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Ausblenden!$B$14</c15:sqref>
                        </c15:formulaRef>
                      </c:ext>
                    </c:extLst>
                    <c:numCache>
                      <c:formatCode>#</c:formatCode>
                      <c:ptCount val="1"/>
                      <c:pt idx="0">
                        <c:v>0</c:v>
                      </c:pt>
                    </c:numCache>
                  </c:numRef>
                </c:val>
                <c:extLst>
                  <c:ext xmlns:c16="http://schemas.microsoft.com/office/drawing/2014/chart" uri="{C3380CC4-5D6E-409C-BE32-E72D297353CC}">
                    <c16:uniqueId val="{00000001-F173-45DA-B698-6A0263537B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Ausblenden!$C$13</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Ausblenden!$C$14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2-F173-45DA-B698-6A0263537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Ausblenden!$D$14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Gruppenangebot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Arbeit mit Erziehenden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14"/>
          <c:order val="14"/>
          <c:tx>
            <c:strRef>
              <c:f>Ausblenden!$O$8</c:f>
              <c:strCache>
                <c:ptCount val="1"/>
                <c:pt idx="0">
                  <c:v>Multiplikator:innenarbeit</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3"/>
                <c:order val="3"/>
                <c:tx>
                  <c:strRef>
                    <c:extLst>
                      <c:ext uri="{02D57815-91ED-43cb-92C2-25804820EDAC}">
                        <c15:formulaRef>
                          <c15:sqref>Ausblenden!$D$8</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Ausblenden!$D$9</c15:sqref>
                        </c15:formulaRef>
                      </c:ext>
                    </c:extLst>
                    <c:numCache>
                      <c:formatCode>#</c:formatCode>
                      <c:ptCount val="1"/>
                      <c:pt idx="0">
                        <c:v>0</c:v>
                      </c:pt>
                    </c:numCache>
                  </c:numRef>
                </c:val>
                <c:extLst>
                  <c:ext xmlns:c16="http://schemas.microsoft.com/office/drawing/2014/chart" uri="{C3380CC4-5D6E-409C-BE32-E72D297353CC}">
                    <c16:uniqueId val="{00000003-A782-48FC-BA25-CFC2E4D05D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Ausblenden!$E$8</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A782-48FC-BA25-CFC2E4D05D0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Ausblenden!$F$8</c15:sqref>
                        </c15:formulaRef>
                      </c:ext>
                    </c:extLst>
                    <c:strCache>
                      <c:ptCount val="1"/>
                      <c:pt idx="0">
                        <c:v>0</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Ausblenden!$F$9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5-A782-48FC-BA25-CFC2E4D05D0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Ausblenden!$G$8</c15:sqref>
                        </c15:formulaRef>
                      </c:ext>
                    </c:extLst>
                    <c:strCache>
                      <c:ptCount val="1"/>
                      <c:pt idx="0">
                        <c:v>0</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Ausblenden!$G$9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6-A782-48FC-BA25-CFC2E4D05D0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Ausblenden!$H$8</c15:sqref>
                        </c15:formulaRef>
                      </c:ext>
                    </c:extLst>
                    <c:strCache>
                      <c:ptCount val="1"/>
                      <c:pt idx="0">
                        <c:v>0</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Ausblenden!$H$9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7-A782-48FC-BA25-CFC2E4D05D0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Ausblenden!$I$8</c15:sqref>
                        </c15:formulaRef>
                      </c:ext>
                    </c:extLst>
                    <c:strCache>
                      <c:ptCount val="1"/>
                      <c:pt idx="0">
                        <c:v>0</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Ausblenden!$I$9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8-A782-48FC-BA25-CFC2E4D05D0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Ausblenden!$J$8</c15:sqref>
                        </c15:formulaRef>
                      </c:ext>
                    </c:extLst>
                    <c:strCache>
                      <c:ptCount val="1"/>
                      <c:pt idx="0">
                        <c:v>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Ausblenden!$J$9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9-A782-48FC-BA25-CFC2E4D05D0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Ausblenden!$K$9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Ausblenden!$B$66</c:f>
              <c:strCache>
                <c:ptCount val="1"/>
                <c:pt idx="0">
                  <c:v>Angebot für Multiplikator:innen</c:v>
                </c:pt>
              </c:strCache>
            </c:strRef>
          </c:tx>
          <c:spPr>
            <a:solidFill>
              <a:schemeClr val="accent1"/>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Ausblenden!$B$67:$B$78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ser>
        <c:ser>
          <c:idx val="5"/>
          <c:order val="5"/>
          <c:tx>
            <c:strRef>
              <c:f>Ausblenden!$G$66</c:f>
              <c:strCache>
                <c:ptCount val="1"/>
                <c:pt idx="0">
                  <c:v>Veranstaltungen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extLst>
          <c:ext xmlns:c15="http://schemas.microsoft.com/office/drawing/2012/chart" uri="{02D57815-91ED-43cb-92C2-25804820EDAC}">
            <c15:filteredBarSeries>
              <c15:ser>
                <c:idx val="1"/>
                <c:order val="1"/>
                <c:tx>
                  <c:strRef>
                    <c:extLst>
                      <c:ext uri="{02D57815-91ED-43cb-92C2-25804820EDAC}">
                        <c15:formulaRef>
                          <c15:sqref>Ausblenden!$C$66</c15:sqref>
                        </c15:formulaRef>
                      </c:ext>
                    </c:extLst>
                    <c:strCache>
                      <c:ptCount val="1"/>
                      <c:pt idx="0">
                        <c:v>0</c:v>
                      </c:pt>
                    </c:strCache>
                  </c:strRef>
                </c:tx>
                <c:spPr>
                  <a:solidFill>
                    <a:schemeClr val="accent2"/>
                  </a:solidFill>
                  <a:ln>
                    <a:noFill/>
                  </a:ln>
                  <a:effectLst/>
                </c:spPr>
                <c:invertIfNegative val="0"/>
                <c:cat>
                  <c:strRef>
                    <c:extLst>
                      <c:ex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Ausblenden!$C$67:$C$78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CC-4F7B-B016-BEA6EC509C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Ausblenden!$D$66</c15:sqref>
                        </c15:formulaRef>
                      </c:ext>
                    </c:extLst>
                    <c:strCache>
                      <c:ptCount val="1"/>
                      <c:pt idx="0">
                        <c:v>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Ausblenden!$D$67:$D$78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2-00CC-4F7B-B016-BEA6EC509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Ausblenden!$E$66</c15:sqref>
                        </c15:formulaRef>
                      </c:ext>
                    </c:extLst>
                    <c:strCache>
                      <c:ptCount val="1"/>
                      <c:pt idx="0">
                        <c:v>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Ausblenden!$E$67:$E$78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3-00CC-4F7B-B016-BEA6EC509C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Ausblenden!$F$66</c15:sqref>
                        </c15:formulaRef>
                      </c:ext>
                    </c:extLst>
                    <c:strCache>
                      <c:ptCount val="1"/>
                      <c:pt idx="0">
                        <c:v>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Ausblenden!$F$67:$F$78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00CC-4F7B-B016-BEA6EC509CAF}"/>
                  </c:ext>
                </c:extLst>
              </c15:ser>
            </c15:filteredBarSeries>
          </c:ext>
        </c:extLst>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Gruppenangebot</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Arbeit mit Erziehenden</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14"/>
          <c:order val="14"/>
          <c:tx>
            <c:strRef>
              <c:f>Ausblenden!$P$50</c:f>
              <c:strCache>
                <c:ptCount val="1"/>
                <c:pt idx="0">
                  <c:v>Multiplikator:innenarbeit</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3"/>
                <c:order val="3"/>
                <c:tx>
                  <c:strRef>
                    <c:extLst>
                      <c:ext uri="{02D57815-91ED-43cb-92C2-25804820EDAC}">
                        <c15:formulaRef>
                          <c15:sqref>Ausblenden!$E$50</c15:sqref>
                        </c15:formulaRef>
                      </c:ext>
                    </c:extLst>
                    <c:strCache>
                      <c:ptCount val="1"/>
                      <c:pt idx="0">
                        <c:v>0</c:v>
                      </c:pt>
                    </c:strCache>
                  </c:strRef>
                </c:tx>
                <c:spPr>
                  <a:solidFill>
                    <a:schemeClr val="accent4"/>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Ausblenden!$E$51:$E$62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Ausblenden!$F$50</c15:sqref>
                        </c15:formulaRef>
                      </c:ext>
                    </c:extLst>
                    <c:strCache>
                      <c:ptCount val="1"/>
                      <c:pt idx="0">
                        <c:v>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Ausblenden!$F$51:$F$62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8C4F-4E6D-863D-B917CB97738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Ausblenden!$G$50</c15:sqref>
                        </c15:formulaRef>
                      </c:ext>
                    </c:extLst>
                    <c:strCache>
                      <c:ptCount val="1"/>
                      <c:pt idx="0">
                        <c:v>0</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Ausblenden!$G$51:$G$62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5-8C4F-4E6D-863D-B917CB97738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Ausblenden!$H$50</c15:sqref>
                        </c15:formulaRef>
                      </c:ext>
                    </c:extLst>
                    <c:strCache>
                      <c:ptCount val="1"/>
                      <c:pt idx="0">
                        <c:v>0</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Ausblenden!$H$51:$H$62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8C4F-4E6D-863D-B917CB97738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Ausblenden!$I$50</c15:sqref>
                        </c15:formulaRef>
                      </c:ext>
                    </c:extLst>
                    <c:strCache>
                      <c:ptCount val="1"/>
                      <c:pt idx="0">
                        <c:v>0</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Ausblenden!$I$51:$I$62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8C4F-4E6D-863D-B917CB977385}"/>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Ausblenden!$J$50</c15:sqref>
                        </c15:formulaRef>
                      </c:ext>
                    </c:extLst>
                    <c:strCache>
                      <c:ptCount val="1"/>
                      <c:pt idx="0">
                        <c:v>0</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Ausblenden!$J$51:$J$62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8-8C4F-4E6D-863D-B917CB97738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Ausblenden!$K$50</c15:sqref>
                        </c15:formulaRef>
                      </c:ext>
                    </c:extLst>
                    <c:strCache>
                      <c:ptCount val="1"/>
                      <c:pt idx="0">
                        <c:v>0</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Ausblenden!$K$51:$K$62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8C4F-4E6D-863D-B917CB97738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N11" sqref="N11"/>
    </sheetView>
  </sheetViews>
  <sheetFormatPr baseColWidth="10" defaultColWidth="11" defaultRowHeight="15" x14ac:dyDescent="0.25"/>
  <cols>
    <col min="1" max="1" width="11" style="198" customWidth="1"/>
    <col min="2" max="2" width="20.875" style="198" customWidth="1"/>
    <col min="3" max="3" width="11" style="198" customWidth="1"/>
    <col min="4" max="16384" width="11" style="198"/>
  </cols>
  <sheetData>
    <row r="1" spans="1:11" ht="18.75" x14ac:dyDescent="0.3">
      <c r="A1" s="208" t="s">
        <v>63</v>
      </c>
      <c r="B1" s="152">
        <f>Ausblenden!A82</f>
        <v>2026</v>
      </c>
    </row>
    <row r="3" spans="1:11" x14ac:dyDescent="0.25">
      <c r="A3" s="211" t="s">
        <v>23</v>
      </c>
      <c r="B3" s="211"/>
      <c r="C3" s="214" t="s">
        <v>33</v>
      </c>
      <c r="D3" s="214"/>
      <c r="E3" s="214"/>
      <c r="F3" s="214"/>
      <c r="G3" s="214"/>
      <c r="H3" s="214"/>
      <c r="I3" s="214"/>
      <c r="J3" s="199"/>
    </row>
    <row r="4" spans="1:11" ht="15.75" customHeight="1" x14ac:dyDescent="0.25">
      <c r="G4" s="200"/>
      <c r="H4" s="200"/>
      <c r="I4" s="200"/>
      <c r="J4" s="200"/>
    </row>
    <row r="5" spans="1:11" x14ac:dyDescent="0.25">
      <c r="A5" s="211" t="s">
        <v>55</v>
      </c>
      <c r="B5" s="211"/>
      <c r="C5" s="214"/>
      <c r="D5" s="214"/>
      <c r="E5" s="214"/>
      <c r="F5" s="214"/>
      <c r="G5" s="214"/>
      <c r="H5" s="214"/>
      <c r="I5" s="214"/>
      <c r="J5" s="200"/>
    </row>
    <row r="6" spans="1:11" x14ac:dyDescent="0.25">
      <c r="A6" s="197"/>
      <c r="B6" s="197"/>
      <c r="C6" s="201"/>
      <c r="D6" s="201"/>
      <c r="E6" s="201"/>
      <c r="F6" s="201"/>
      <c r="G6" s="201"/>
      <c r="H6" s="201"/>
      <c r="I6" s="201"/>
      <c r="J6" s="201"/>
      <c r="K6" s="201"/>
    </row>
    <row r="7" spans="1:11" x14ac:dyDescent="0.25">
      <c r="A7" s="197" t="s">
        <v>70</v>
      </c>
      <c r="B7" s="197"/>
      <c r="C7" s="219"/>
      <c r="D7" s="219"/>
      <c r="E7" s="219"/>
      <c r="F7" s="219"/>
      <c r="G7" s="219"/>
      <c r="H7" s="219"/>
      <c r="I7" s="219"/>
      <c r="J7" s="200"/>
    </row>
    <row r="8" spans="1:11" ht="15.75" customHeight="1" x14ac:dyDescent="0.25">
      <c r="G8" s="200"/>
      <c r="H8" s="200"/>
      <c r="I8" s="200"/>
      <c r="J8" s="200"/>
    </row>
    <row r="9" spans="1:11" x14ac:dyDescent="0.25">
      <c r="A9" s="211" t="s">
        <v>0</v>
      </c>
      <c r="B9" s="211"/>
      <c r="C9" s="214"/>
      <c r="D9" s="214"/>
      <c r="E9" s="214"/>
      <c r="F9" s="214"/>
      <c r="G9" s="214"/>
      <c r="H9" s="214"/>
      <c r="I9" s="214"/>
      <c r="J9" s="199"/>
    </row>
    <row r="10" spans="1:11" x14ac:dyDescent="0.25">
      <c r="A10" s="24"/>
      <c r="G10" s="200"/>
      <c r="H10" s="200"/>
      <c r="I10" s="200"/>
      <c r="J10" s="200"/>
    </row>
    <row r="11" spans="1:11" x14ac:dyDescent="0.25">
      <c r="A11" s="211" t="s">
        <v>62</v>
      </c>
      <c r="B11" s="211"/>
      <c r="C11" s="214"/>
      <c r="D11" s="214"/>
      <c r="E11" s="214"/>
      <c r="F11" s="214"/>
      <c r="G11" s="214"/>
      <c r="H11" s="214"/>
      <c r="I11" s="214"/>
      <c r="J11" s="199"/>
    </row>
    <row r="12" spans="1:11" x14ac:dyDescent="0.25">
      <c r="A12" s="24"/>
      <c r="C12" s="202"/>
      <c r="D12" s="202"/>
      <c r="E12" s="202"/>
      <c r="F12" s="202"/>
      <c r="G12" s="202"/>
      <c r="H12" s="202"/>
      <c r="I12" s="202"/>
      <c r="J12" s="199"/>
    </row>
    <row r="13" spans="1:11" ht="15.75" customHeight="1" x14ac:dyDescent="0.25">
      <c r="A13" s="211" t="s">
        <v>54</v>
      </c>
      <c r="B13" s="211"/>
      <c r="C13" s="217"/>
      <c r="D13" s="218"/>
      <c r="E13" s="218"/>
      <c r="F13" s="218"/>
      <c r="G13" s="218"/>
      <c r="H13" s="218"/>
      <c r="I13" s="218"/>
    </row>
    <row r="14" spans="1:11" ht="15.75" customHeight="1" x14ac:dyDescent="0.25">
      <c r="A14" s="24"/>
      <c r="C14" s="202"/>
      <c r="D14" s="202"/>
      <c r="E14" s="202"/>
      <c r="F14" s="202"/>
      <c r="G14" s="202"/>
      <c r="H14" s="202"/>
      <c r="I14" s="202"/>
    </row>
    <row r="15" spans="1:11" x14ac:dyDescent="0.25">
      <c r="A15" s="211" t="s">
        <v>53</v>
      </c>
      <c r="B15" s="211"/>
      <c r="C15" s="216" t="s">
        <v>88</v>
      </c>
      <c r="D15" s="216"/>
      <c r="E15" s="216"/>
      <c r="F15" s="216"/>
      <c r="G15" s="216"/>
      <c r="H15" s="216"/>
      <c r="I15" s="216"/>
      <c r="J15" s="199"/>
    </row>
    <row r="16" spans="1:11" ht="15.75" customHeight="1" x14ac:dyDescent="0.25"/>
    <row r="17" spans="1:9" ht="15.75" customHeight="1" x14ac:dyDescent="0.25">
      <c r="A17" s="211" t="s">
        <v>59</v>
      </c>
      <c r="B17" s="211"/>
      <c r="C17" s="214"/>
      <c r="D17" s="214"/>
      <c r="E17" s="214"/>
      <c r="F17" s="214"/>
      <c r="G17" s="214"/>
      <c r="H17" s="214"/>
      <c r="I17" s="214"/>
    </row>
    <row r="18" spans="1:9" ht="15.75" customHeight="1" x14ac:dyDescent="0.25">
      <c r="A18" s="24"/>
    </row>
    <row r="19" spans="1:9" x14ac:dyDescent="0.25">
      <c r="A19" s="211" t="s">
        <v>60</v>
      </c>
      <c r="B19" s="211"/>
      <c r="C19" s="215"/>
      <c r="D19" s="215"/>
      <c r="E19" s="215"/>
      <c r="F19" s="215"/>
      <c r="G19" s="215"/>
      <c r="H19" s="215"/>
      <c r="I19" s="215"/>
    </row>
    <row r="20" spans="1:9" ht="15.75" customHeight="1" x14ac:dyDescent="0.25"/>
    <row r="21" spans="1:9" ht="46.5" customHeight="1" x14ac:dyDescent="0.25">
      <c r="A21" s="213" t="s">
        <v>89</v>
      </c>
      <c r="B21" s="213"/>
      <c r="C21" s="213"/>
      <c r="D21" s="213"/>
      <c r="E21" s="213"/>
      <c r="F21" s="213"/>
      <c r="G21" s="213"/>
      <c r="H21" s="213"/>
      <c r="I21" s="213"/>
    </row>
    <row r="22" spans="1:9" ht="15.75" customHeight="1" x14ac:dyDescent="0.25"/>
    <row r="23" spans="1:9" ht="33.75" customHeight="1" x14ac:dyDescent="0.25">
      <c r="A23" s="212" t="s">
        <v>58</v>
      </c>
      <c r="B23" s="212"/>
      <c r="C23" s="212"/>
      <c r="D23" s="212"/>
      <c r="E23" s="212"/>
      <c r="F23" s="212"/>
      <c r="G23" s="212"/>
      <c r="H23" s="212"/>
      <c r="I23" s="212"/>
    </row>
    <row r="25" spans="1:9" ht="15.75" customHeight="1" x14ac:dyDescent="0.25">
      <c r="D25" s="203"/>
    </row>
    <row r="26" spans="1:9" ht="33" customHeight="1" x14ac:dyDescent="0.25"/>
    <row r="27" spans="1:9" ht="15.75" customHeight="1" x14ac:dyDescent="0.25">
      <c r="A27" s="204"/>
      <c r="B27" s="204"/>
      <c r="C27" s="204"/>
      <c r="D27" s="204"/>
      <c r="E27" s="204"/>
      <c r="F27" s="204"/>
      <c r="G27" s="205"/>
      <c r="H27" s="206"/>
    </row>
    <row r="28" spans="1:9" ht="30" customHeight="1" x14ac:dyDescent="0.25"/>
    <row r="55" spans="1:2" x14ac:dyDescent="0.25">
      <c r="A55" s="207"/>
      <c r="B55" s="204"/>
    </row>
  </sheetData>
  <sheetProtection algorithmName="SHA-512" hashValue="mS5R2epG8ytAN9Dykao7CM8zkk2ZtHbciQCxOFa0E/627t0uoK49Sy80Mf7xJ3dYqb0krXT46BxNqzmxYLm5Xw==" saltValue="p1tAUSW5SBk3SxbzIXbhjQ==" spinCount="100000" sheet="1" objects="1" scenarios="1"/>
  <customSheetViews>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1"/>
      <headerFooter>
        <oddHeader xml:space="preserve">&amp;L&amp;"Arial,Fett"&amp;18&amp;A
</oddHeader>
      </headerFooter>
    </customSheetView>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2"/>
      <headerFooter>
        <oddHeader xml:space="preserve">&amp;L&amp;"-,Fett"&amp;18&amp;A
</oddHeader>
      </headerFooter>
    </customSheetView>
  </customSheetViews>
  <mergeCells count="19">
    <mergeCell ref="A3:B3"/>
    <mergeCell ref="A5:B5"/>
    <mergeCell ref="A9:B9"/>
    <mergeCell ref="A11:B11"/>
    <mergeCell ref="C3:I3"/>
    <mergeCell ref="C5:I5"/>
    <mergeCell ref="C9:I9"/>
    <mergeCell ref="C11:I11"/>
    <mergeCell ref="C7:I7"/>
    <mergeCell ref="C15:I15"/>
    <mergeCell ref="C13:I13"/>
    <mergeCell ref="A13:B13"/>
    <mergeCell ref="A15:B15"/>
    <mergeCell ref="A17:B17"/>
    <mergeCell ref="A19:B19"/>
    <mergeCell ref="A23:I23"/>
    <mergeCell ref="A21:I21"/>
    <mergeCell ref="C17:I17"/>
    <mergeCell ref="C19:I19"/>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8</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DATE(Ausblenden!$A$82,3,Ausblenden!$C87)</f>
        <v>46087</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d4NkSCUgorIFbwXXYqdkaXLOIwovQE7KdXMgWCh9e03R1Vd1iO1UsYWJXxaCaYV2Ulxv/PcdND0XPJt6WbFKqg==" saltValue="GXkiGBqPS4FBoXKbbIReXA=="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9</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DATE(Ausblenden!$A$82,4,Ausblenden!$C87)</f>
        <v>46118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7">
        <f>H40+I40+J40</f>
        <v>0</v>
      </c>
      <c r="I41" s="298"/>
      <c r="J41" s="299"/>
      <c r="K41" s="297">
        <f>K40+L40+M40</f>
        <v>0</v>
      </c>
      <c r="L41" s="298"/>
      <c r="M41" s="299"/>
      <c r="N41" s="297">
        <f>N40+O40+P40</f>
        <v>0</v>
      </c>
      <c r="O41" s="298"/>
      <c r="P41" s="299"/>
      <c r="Q41" s="297">
        <f>Q40+R40+S40</f>
        <v>0</v>
      </c>
      <c r="R41" s="298"/>
      <c r="S41" s="299"/>
      <c r="T41" s="297">
        <f>T40+U40+V40</f>
        <v>0</v>
      </c>
      <c r="U41" s="298"/>
      <c r="V41" s="299"/>
      <c r="W41" s="297">
        <f>W40+X40+Y40</f>
        <v>0</v>
      </c>
      <c r="X41" s="298"/>
      <c r="Y41" s="299"/>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jZbeYa7zbKmpJ+UJ7tgPx3kJawVwhK1CVa5DONKhWybpkS4OhQPlNZYCROOS+qT3ldlGshXsoLZR3U/pm9CFGA==" saltValue="l4bez1QrA895MkIfQSBSiw=="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4" width="5.75" style="1" hidden="1" customWidth="1"/>
    <col min="45" max="47" width="6.125" style="1" hidden="1" customWidth="1"/>
    <col min="48" max="48" width="6.125" style="1" customWidth="1"/>
    <col min="49" max="49" width="38.625" style="1" customWidth="1"/>
    <col min="50" max="16384" width="11" style="1"/>
  </cols>
  <sheetData>
    <row r="1" spans="1:49" ht="18.75" x14ac:dyDescent="0.3">
      <c r="A1" s="154" t="s">
        <v>10</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Mittwoch</v>
      </c>
      <c r="B15" s="72">
        <f>DATE(Ausblenden!$A$82,5,Ausblenden!$C87)</f>
        <v>46148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I58TlSQYsCOv2ymB8jGaxwrVLOjlSmdxfftIu1D9RpqVpAfv9Gu1Axkoy57dWo2B7VEc/9/Qy3Y0rYwuqlYUqw==" saltValue="3QGPr89m6f0TALJkMxSNuA=="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11</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Samstag</v>
      </c>
      <c r="B15" s="72">
        <f>DATE(Ausblenden!$A$82,6,Ausblenden!$C87)</f>
        <v>46179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7">
        <f>H40+I40+J40</f>
        <v>0</v>
      </c>
      <c r="I41" s="298"/>
      <c r="J41" s="299"/>
      <c r="K41" s="297">
        <f>K40+L40+M40</f>
        <v>0</v>
      </c>
      <c r="L41" s="298"/>
      <c r="M41" s="299"/>
      <c r="N41" s="297">
        <f>N40+O40+P40</f>
        <v>0</v>
      </c>
      <c r="O41" s="298"/>
      <c r="P41" s="299"/>
      <c r="Q41" s="297">
        <f>Q40+R40+S40</f>
        <v>0</v>
      </c>
      <c r="R41" s="298"/>
      <c r="S41" s="299"/>
      <c r="T41" s="297">
        <f>T40+U40+V40</f>
        <v>0</v>
      </c>
      <c r="U41" s="298"/>
      <c r="V41" s="299"/>
      <c r="W41" s="297">
        <f>W40+X40+Y40</f>
        <v>0</v>
      </c>
      <c r="X41" s="298"/>
      <c r="Y41" s="299"/>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NxUJqMxi+/0JXH5JcOnOYOj13rzVX4ujrzBiKepuzn8guOT1/lhWXkKmkhWxGVARitmDzsRQ7wUmiRpD6HbKPg==" saltValue="bV0yGp6LAuMyvWTOFbfXpw=="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12</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DATE(Ausblenden!$A$82,7,Ausblenden!$C87)</f>
        <v>46209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G71QqD6gmFKJJe7h3KCaeBLsukR1Q4HaAtsvdSQ+84NrKVO7LjCtA2j4y+c6z1nrxRdeHZ7jRBgfe88mAJ4QwA==" saltValue="FzDKASHwP6tIeEwGkWrLI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13</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Donnerstag</v>
      </c>
      <c r="B15" s="72">
        <f>DATE(Ausblenden!$A$82,8,Ausblenden!$C87)</f>
        <v>46240</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WtPpUSMUAUIpVagGHP4vAzTpZblwXR9WGtYfvrh/6I6QqK7EcCgdac7Clpszn2zO/kxtNP5/1P/Z5vmN9eEy5Q==" saltValue="zwCgaxU5O2nKUQIP5Gv6Sw=="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14</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DATE(Ausblenden!$A$82,9,Ausblenden!$C87)</f>
        <v>46271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7">
        <f>H40+I40+J40</f>
        <v>0</v>
      </c>
      <c r="I41" s="298"/>
      <c r="J41" s="299"/>
      <c r="K41" s="297">
        <f>K40+L40+M40</f>
        <v>0</v>
      </c>
      <c r="L41" s="298"/>
      <c r="M41" s="299"/>
      <c r="N41" s="297">
        <f>N40+O40+P40</f>
        <v>0</v>
      </c>
      <c r="O41" s="298"/>
      <c r="P41" s="299"/>
      <c r="Q41" s="297">
        <f>Q40+R40+S40</f>
        <v>0</v>
      </c>
      <c r="R41" s="298"/>
      <c r="S41" s="299"/>
      <c r="T41" s="297">
        <f>T40+U40+V40</f>
        <v>0</v>
      </c>
      <c r="U41" s="298"/>
      <c r="V41" s="299"/>
      <c r="W41" s="297">
        <f>W40+X40+Y40</f>
        <v>0</v>
      </c>
      <c r="X41" s="298"/>
      <c r="Y41" s="299"/>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6RFe72EmipjSSpD0RJsL1oih2AX1QsfQ8eH4l8UgmAq1omS7IO/RmhfiOx80Wo35bjLtycMfl5yEFVV1MqbS5A==" saltValue="YALl/46emRERpyDtX54YEA=="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15</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Dienstag</v>
      </c>
      <c r="B15" s="72">
        <f>DATE(Ausblenden!$A$82,10,Ausblenden!$C87)</f>
        <v>46301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yoME6ayuOzfIEyJtFfHM+wxI/PlJUwcd45dRM34gW3XaeEjhPdw3plBBVP7DMtISfWkR3Thf7pcHaQ5GX6u3Rg==" saltValue="CTcmJ+4roqjGiytPLLQieQ=="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73"/>
  <sheetViews>
    <sheetView zoomScale="80" zoomScaleNormal="80" zoomScaleSheetLayoutView="100" zoomScalePageLayoutView="50" workbookViewId="0">
      <selection activeCell="W22" sqref="W22"/>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16</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DATE(Ausblenden!$A$82,11,Ausblenden!$C87)</f>
        <v>46332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7">
        <f>H40+I40+J40</f>
        <v>0</v>
      </c>
      <c r="I41" s="298"/>
      <c r="J41" s="299"/>
      <c r="K41" s="297">
        <f>K40+L40+M40</f>
        <v>0</v>
      </c>
      <c r="L41" s="298"/>
      <c r="M41" s="299"/>
      <c r="N41" s="297">
        <f>N40+O40+P40</f>
        <v>0</v>
      </c>
      <c r="O41" s="298"/>
      <c r="P41" s="299"/>
      <c r="Q41" s="297">
        <f>Q40+R40+S40</f>
        <v>0</v>
      </c>
      <c r="R41" s="298"/>
      <c r="S41" s="299"/>
      <c r="T41" s="297">
        <f>T40+U40+V40</f>
        <v>0</v>
      </c>
      <c r="U41" s="298"/>
      <c r="V41" s="299"/>
      <c r="W41" s="297">
        <f>W40+X40+Y40</f>
        <v>0</v>
      </c>
      <c r="X41" s="298"/>
      <c r="Y41" s="299"/>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U2CKyR0Aw9up+ZdoxBKyBXdve5MPBdzumD4ese+lLBe7xXY32f6ejUaZWtejLr4UnTI7Bvteh4Iq5Rq5oXzmlA==" saltValue="CDT5u0CGTXz3BmZjvGWFYg=="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74"/>
  <sheetViews>
    <sheetView topLeftCell="A6"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17</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DATE(Ausblenden!$A$82,12,Ausblenden!$C87)</f>
        <v>46362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tlRygM74AG0eaiXEVgSUWVIRUAAB74Uk45+09Wpzl7bnFwmKwBhAPxSmz2Hkhcct9UHVON8tiXKCRIzG2jwosw==" saltValue="EYcQ5jZg78M24V0XyW2pZ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dimension ref="A1:N34"/>
  <sheetViews>
    <sheetView topLeftCell="A14" zoomScale="80" zoomScaleNormal="80" workbookViewId="0">
      <selection activeCell="A40" sqref="A40"/>
    </sheetView>
  </sheetViews>
  <sheetFormatPr baseColWidth="10" defaultColWidth="11" defaultRowHeight="15" x14ac:dyDescent="0.25"/>
  <cols>
    <col min="1" max="1" width="34.5" style="179" customWidth="1"/>
    <col min="2" max="16384" width="11" style="179"/>
  </cols>
  <sheetData>
    <row r="1" spans="1:14" ht="48" customHeight="1" x14ac:dyDescent="0.25">
      <c r="A1" s="221" t="s">
        <v>93</v>
      </c>
      <c r="B1" s="221"/>
      <c r="C1" s="221"/>
      <c r="D1" s="221"/>
      <c r="E1" s="221"/>
      <c r="F1" s="221"/>
      <c r="G1" s="221"/>
      <c r="H1" s="221"/>
      <c r="I1" s="221"/>
      <c r="J1" s="221"/>
      <c r="K1" s="221"/>
      <c r="L1" s="221"/>
      <c r="M1" s="221"/>
      <c r="N1" s="221"/>
    </row>
    <row r="2" spans="1:14" ht="45.75" customHeight="1" x14ac:dyDescent="0.25">
      <c r="A2" s="222" t="s">
        <v>94</v>
      </c>
      <c r="B2" s="222"/>
      <c r="C2" s="222"/>
      <c r="D2" s="222"/>
      <c r="E2" s="222"/>
      <c r="F2" s="222"/>
      <c r="G2" s="222"/>
      <c r="H2" s="222"/>
      <c r="I2" s="222"/>
      <c r="J2" s="222"/>
      <c r="K2" s="222"/>
      <c r="L2" s="222"/>
      <c r="M2" s="222"/>
      <c r="N2" s="222"/>
    </row>
    <row r="3" spans="1:14" ht="30.75" customHeight="1" x14ac:dyDescent="0.25">
      <c r="A3" s="221" t="s">
        <v>95</v>
      </c>
      <c r="B3" s="221"/>
      <c r="C3" s="221"/>
      <c r="D3" s="221"/>
      <c r="E3" s="221"/>
      <c r="F3" s="221"/>
      <c r="G3" s="221"/>
      <c r="H3" s="221"/>
      <c r="I3" s="221"/>
      <c r="J3" s="221"/>
      <c r="K3" s="221"/>
      <c r="L3" s="221"/>
      <c r="M3" s="221"/>
      <c r="N3" s="221"/>
    </row>
    <row r="4" spans="1:14" x14ac:dyDescent="0.25">
      <c r="A4" s="187" t="s">
        <v>96</v>
      </c>
      <c r="B4" s="187"/>
      <c r="C4" s="187"/>
      <c r="D4" s="187"/>
      <c r="E4" s="187"/>
      <c r="F4" s="187"/>
      <c r="G4" s="187"/>
      <c r="H4" s="187"/>
      <c r="I4" s="187"/>
      <c r="J4" s="187"/>
      <c r="K4" s="187"/>
      <c r="L4" s="187"/>
      <c r="M4" s="187"/>
      <c r="N4" s="187"/>
    </row>
    <row r="5" spans="1:14" x14ac:dyDescent="0.25">
      <c r="A5" s="223" t="s">
        <v>97</v>
      </c>
      <c r="B5" s="223"/>
      <c r="C5" s="223"/>
      <c r="D5" s="223"/>
      <c r="E5" s="223"/>
      <c r="F5" s="223"/>
      <c r="G5" s="223"/>
      <c r="H5" s="223"/>
      <c r="I5" s="223"/>
      <c r="J5" s="223"/>
      <c r="K5" s="223"/>
      <c r="L5" s="223"/>
      <c r="M5" s="223"/>
      <c r="N5" s="223"/>
    </row>
    <row r="6" spans="1:14" x14ac:dyDescent="0.25">
      <c r="A6" s="188"/>
      <c r="B6" s="187"/>
      <c r="C6" s="187"/>
      <c r="D6" s="187"/>
      <c r="E6" s="187"/>
      <c r="F6" s="187"/>
      <c r="G6" s="187"/>
      <c r="H6" s="187"/>
      <c r="I6" s="187"/>
      <c r="J6" s="187"/>
      <c r="K6" s="187"/>
      <c r="L6" s="187"/>
      <c r="M6" s="187"/>
      <c r="N6" s="187"/>
    </row>
    <row r="7" spans="1:14" ht="32.25" customHeight="1" x14ac:dyDescent="0.25">
      <c r="A7" s="222" t="s">
        <v>98</v>
      </c>
      <c r="B7" s="222"/>
      <c r="C7" s="222"/>
      <c r="D7" s="222"/>
      <c r="E7" s="222"/>
      <c r="F7" s="222"/>
      <c r="G7" s="222"/>
      <c r="H7" s="222"/>
      <c r="I7" s="222"/>
      <c r="J7" s="222"/>
      <c r="K7" s="222"/>
      <c r="L7" s="222"/>
      <c r="M7" s="222"/>
      <c r="N7" s="222"/>
    </row>
    <row r="8" spans="1:14" ht="17.25" customHeight="1" x14ac:dyDescent="0.25">
      <c r="A8" s="222" t="s">
        <v>99</v>
      </c>
      <c r="B8" s="222"/>
      <c r="C8" s="222"/>
      <c r="D8" s="222"/>
      <c r="E8" s="222"/>
      <c r="F8" s="222"/>
      <c r="G8" s="222"/>
      <c r="H8" s="222"/>
      <c r="I8" s="222"/>
      <c r="J8" s="222"/>
      <c r="K8" s="222"/>
      <c r="L8" s="222"/>
      <c r="M8" s="222"/>
      <c r="N8" s="222"/>
    </row>
    <row r="9" spans="1:14" ht="30" customHeight="1" x14ac:dyDescent="0.25">
      <c r="A9" s="213" t="s">
        <v>100</v>
      </c>
      <c r="B9" s="213"/>
      <c r="C9" s="213"/>
      <c r="D9" s="213"/>
      <c r="E9" s="213"/>
      <c r="F9" s="213"/>
      <c r="G9" s="213"/>
      <c r="H9" s="213"/>
      <c r="I9" s="213"/>
      <c r="J9" s="213"/>
      <c r="K9" s="213"/>
      <c r="L9" s="213"/>
      <c r="M9" s="213"/>
      <c r="N9" s="213"/>
    </row>
    <row r="10" spans="1:14" x14ac:dyDescent="0.25">
      <c r="A10" s="189"/>
      <c r="B10" s="189"/>
      <c r="C10" s="189"/>
      <c r="D10" s="189"/>
      <c r="E10" s="189"/>
      <c r="F10" s="189"/>
      <c r="G10" s="189"/>
      <c r="H10" s="189"/>
      <c r="I10" s="189"/>
      <c r="J10" s="190"/>
      <c r="K10" s="190"/>
      <c r="L10" s="191"/>
      <c r="M10" s="191"/>
      <c r="N10" s="191"/>
    </row>
    <row r="11" spans="1:14" ht="78.75" customHeight="1" x14ac:dyDescent="0.25">
      <c r="A11" s="192" t="s">
        <v>41</v>
      </c>
      <c r="B11" s="220" t="s">
        <v>101</v>
      </c>
      <c r="C11" s="220"/>
      <c r="D11" s="220"/>
      <c r="E11" s="220"/>
      <c r="F11" s="220"/>
      <c r="G11" s="220"/>
      <c r="H11" s="220"/>
      <c r="I11" s="220"/>
      <c r="J11" s="220"/>
      <c r="K11" s="220"/>
      <c r="L11" s="220"/>
      <c r="M11" s="220"/>
      <c r="N11" s="220"/>
    </row>
    <row r="12" spans="1:14" ht="31.5" customHeight="1" x14ac:dyDescent="0.25">
      <c r="A12" s="180" t="s">
        <v>102</v>
      </c>
      <c r="B12" s="220" t="s">
        <v>103</v>
      </c>
      <c r="C12" s="220"/>
      <c r="D12" s="220"/>
      <c r="E12" s="220"/>
      <c r="F12" s="220"/>
      <c r="G12" s="220"/>
      <c r="H12" s="220"/>
      <c r="I12" s="220"/>
      <c r="J12" s="220"/>
      <c r="K12" s="220"/>
      <c r="L12" s="220"/>
      <c r="M12" s="220"/>
      <c r="N12" s="220"/>
    </row>
    <row r="13" spans="1:14" x14ac:dyDescent="0.25">
      <c r="A13" s="192" t="s">
        <v>72</v>
      </c>
      <c r="B13" s="220" t="s">
        <v>104</v>
      </c>
      <c r="C13" s="220"/>
      <c r="D13" s="220"/>
      <c r="E13" s="220"/>
      <c r="F13" s="220"/>
      <c r="G13" s="220"/>
      <c r="H13" s="220"/>
      <c r="I13" s="220"/>
      <c r="J13" s="220"/>
      <c r="K13" s="220"/>
      <c r="L13" s="220"/>
      <c r="M13" s="220"/>
      <c r="N13" s="220"/>
    </row>
    <row r="14" spans="1:14" ht="30" customHeight="1" x14ac:dyDescent="0.25">
      <c r="A14" s="192" t="s">
        <v>105</v>
      </c>
      <c r="B14" s="220" t="s">
        <v>106</v>
      </c>
      <c r="C14" s="220"/>
      <c r="D14" s="220"/>
      <c r="E14" s="220"/>
      <c r="F14" s="220"/>
      <c r="G14" s="220"/>
      <c r="H14" s="220"/>
      <c r="I14" s="220"/>
      <c r="J14" s="220"/>
      <c r="K14" s="220"/>
      <c r="L14" s="220"/>
      <c r="M14" s="220"/>
      <c r="N14" s="220"/>
    </row>
    <row r="15" spans="1:14" x14ac:dyDescent="0.25">
      <c r="A15" s="192" t="s">
        <v>2</v>
      </c>
      <c r="B15" s="220" t="s">
        <v>107</v>
      </c>
      <c r="C15" s="220"/>
      <c r="D15" s="220"/>
      <c r="E15" s="220"/>
      <c r="F15" s="220"/>
      <c r="G15" s="220"/>
      <c r="H15" s="220"/>
      <c r="I15" s="220"/>
      <c r="J15" s="220"/>
      <c r="K15" s="220"/>
      <c r="L15" s="220"/>
      <c r="M15" s="220"/>
      <c r="N15" s="220"/>
    </row>
    <row r="16" spans="1:14" x14ac:dyDescent="0.25">
      <c r="A16" s="193" t="s">
        <v>42</v>
      </c>
      <c r="B16" s="220" t="s">
        <v>108</v>
      </c>
      <c r="C16" s="220"/>
      <c r="D16" s="220"/>
      <c r="E16" s="220"/>
      <c r="F16" s="220"/>
      <c r="G16" s="220"/>
      <c r="H16" s="220"/>
      <c r="I16" s="220"/>
      <c r="J16" s="220"/>
      <c r="K16" s="220"/>
      <c r="L16" s="220"/>
      <c r="M16" s="220"/>
      <c r="N16" s="220"/>
    </row>
    <row r="17" spans="1:14" x14ac:dyDescent="0.25">
      <c r="A17" s="194" t="s">
        <v>43</v>
      </c>
      <c r="B17" s="220" t="s">
        <v>109</v>
      </c>
      <c r="C17" s="220"/>
      <c r="D17" s="220"/>
      <c r="E17" s="220"/>
      <c r="F17" s="220"/>
      <c r="G17" s="220"/>
      <c r="H17" s="220"/>
      <c r="I17" s="220"/>
      <c r="J17" s="220"/>
      <c r="K17" s="220"/>
      <c r="L17" s="220"/>
      <c r="M17" s="220"/>
      <c r="N17" s="220"/>
    </row>
    <row r="18" spans="1:14" x14ac:dyDescent="0.25">
      <c r="A18" s="182" t="s">
        <v>3</v>
      </c>
      <c r="B18" s="220" t="s">
        <v>110</v>
      </c>
      <c r="C18" s="220"/>
      <c r="D18" s="220"/>
      <c r="E18" s="220"/>
      <c r="F18" s="220"/>
      <c r="G18" s="220"/>
      <c r="H18" s="220"/>
      <c r="I18" s="220"/>
      <c r="J18" s="220"/>
      <c r="K18" s="220"/>
      <c r="L18" s="220"/>
      <c r="M18" s="220"/>
      <c r="N18" s="220"/>
    </row>
    <row r="19" spans="1:14" x14ac:dyDescent="0.25">
      <c r="A19" s="182" t="s">
        <v>4</v>
      </c>
      <c r="B19" s="220" t="s">
        <v>111</v>
      </c>
      <c r="C19" s="220"/>
      <c r="D19" s="220"/>
      <c r="E19" s="220"/>
      <c r="F19" s="220"/>
      <c r="G19" s="220"/>
      <c r="H19" s="220"/>
      <c r="I19" s="220"/>
      <c r="J19" s="220"/>
      <c r="K19" s="220"/>
      <c r="L19" s="220"/>
      <c r="M19" s="220"/>
      <c r="N19" s="220"/>
    </row>
    <row r="20" spans="1:14" x14ac:dyDescent="0.25">
      <c r="A20" s="182" t="s">
        <v>5</v>
      </c>
      <c r="B20" s="220" t="s">
        <v>112</v>
      </c>
      <c r="C20" s="220"/>
      <c r="D20" s="220"/>
      <c r="E20" s="220"/>
      <c r="F20" s="220"/>
      <c r="G20" s="220"/>
      <c r="H20" s="220"/>
      <c r="I20" s="220"/>
      <c r="J20" s="220"/>
      <c r="K20" s="220"/>
      <c r="L20" s="220"/>
      <c r="M20" s="220"/>
      <c r="N20" s="220"/>
    </row>
    <row r="21" spans="1:14" x14ac:dyDescent="0.25">
      <c r="A21" s="180" t="s">
        <v>39</v>
      </c>
      <c r="B21" s="220" t="s">
        <v>141</v>
      </c>
      <c r="C21" s="220"/>
      <c r="D21" s="220"/>
      <c r="E21" s="220"/>
      <c r="F21" s="220"/>
      <c r="G21" s="220"/>
      <c r="H21" s="220"/>
      <c r="I21" s="220"/>
      <c r="J21" s="220"/>
      <c r="K21" s="220"/>
      <c r="L21" s="220"/>
      <c r="M21" s="220"/>
      <c r="N21" s="220"/>
    </row>
    <row r="22" spans="1:14" x14ac:dyDescent="0.25">
      <c r="A22" s="180" t="s">
        <v>113</v>
      </c>
      <c r="B22" s="220" t="s">
        <v>114</v>
      </c>
      <c r="C22" s="220"/>
      <c r="D22" s="220"/>
      <c r="E22" s="220"/>
      <c r="F22" s="220"/>
      <c r="G22" s="220"/>
      <c r="H22" s="220"/>
      <c r="I22" s="220"/>
      <c r="J22" s="220"/>
      <c r="K22" s="220"/>
      <c r="L22" s="220"/>
      <c r="M22" s="220"/>
      <c r="N22" s="220"/>
    </row>
    <row r="23" spans="1:14" ht="45" customHeight="1" x14ac:dyDescent="0.25">
      <c r="A23" s="195" t="s">
        <v>115</v>
      </c>
      <c r="B23" s="220" t="s">
        <v>116</v>
      </c>
      <c r="C23" s="220"/>
      <c r="D23" s="220"/>
      <c r="E23" s="220"/>
      <c r="F23" s="220"/>
      <c r="G23" s="220"/>
      <c r="H23" s="220"/>
      <c r="I23" s="220"/>
      <c r="J23" s="220"/>
      <c r="K23" s="220"/>
      <c r="L23" s="220"/>
      <c r="M23" s="220"/>
      <c r="N23" s="220"/>
    </row>
    <row r="24" spans="1:14" x14ac:dyDescent="0.25">
      <c r="A24" s="195" t="s">
        <v>117</v>
      </c>
      <c r="B24" s="220" t="s">
        <v>118</v>
      </c>
      <c r="C24" s="220"/>
      <c r="D24" s="220"/>
      <c r="E24" s="220"/>
      <c r="F24" s="220"/>
      <c r="G24" s="220"/>
      <c r="H24" s="220"/>
      <c r="I24" s="220"/>
      <c r="J24" s="220"/>
      <c r="K24" s="220"/>
      <c r="L24" s="220"/>
      <c r="M24" s="220"/>
      <c r="N24" s="220"/>
    </row>
    <row r="25" spans="1:14" x14ac:dyDescent="0.25">
      <c r="A25" s="192" t="s">
        <v>119</v>
      </c>
      <c r="B25" s="220" t="s">
        <v>120</v>
      </c>
      <c r="C25" s="220"/>
      <c r="D25" s="220"/>
      <c r="E25" s="220"/>
      <c r="F25" s="220"/>
      <c r="G25" s="220"/>
      <c r="H25" s="220"/>
      <c r="I25" s="220"/>
      <c r="J25" s="220"/>
      <c r="K25" s="220"/>
      <c r="L25" s="220"/>
      <c r="M25" s="220"/>
      <c r="N25" s="220"/>
    </row>
    <row r="26" spans="1:14" ht="45" customHeight="1" x14ac:dyDescent="0.25">
      <c r="A26" s="192" t="s">
        <v>121</v>
      </c>
      <c r="B26" s="220" t="s">
        <v>122</v>
      </c>
      <c r="C26" s="220"/>
      <c r="D26" s="220"/>
      <c r="E26" s="220"/>
      <c r="F26" s="220"/>
      <c r="G26" s="220"/>
      <c r="H26" s="220"/>
      <c r="I26" s="220"/>
      <c r="J26" s="220"/>
      <c r="K26" s="220"/>
      <c r="L26" s="220"/>
      <c r="M26" s="220"/>
      <c r="N26" s="220"/>
    </row>
    <row r="27" spans="1:14" ht="44.25" customHeight="1" x14ac:dyDescent="0.25">
      <c r="A27" s="180" t="s">
        <v>124</v>
      </c>
      <c r="B27" s="220" t="s">
        <v>125</v>
      </c>
      <c r="C27" s="220"/>
      <c r="D27" s="220"/>
      <c r="E27" s="220"/>
      <c r="F27" s="220"/>
      <c r="G27" s="220"/>
      <c r="H27" s="220"/>
      <c r="I27" s="220"/>
      <c r="J27" s="220"/>
      <c r="K27" s="220"/>
      <c r="L27" s="220"/>
      <c r="M27" s="220"/>
      <c r="N27" s="220"/>
    </row>
    <row r="28" spans="1:14" ht="31.5" customHeight="1" x14ac:dyDescent="0.25">
      <c r="A28" s="180" t="s">
        <v>126</v>
      </c>
      <c r="B28" s="220" t="s">
        <v>127</v>
      </c>
      <c r="C28" s="220"/>
      <c r="D28" s="220"/>
      <c r="E28" s="220"/>
      <c r="F28" s="220"/>
      <c r="G28" s="220"/>
      <c r="H28" s="220"/>
      <c r="I28" s="220"/>
      <c r="J28" s="220"/>
      <c r="K28" s="220"/>
      <c r="L28" s="220"/>
      <c r="M28" s="220"/>
      <c r="N28" s="220"/>
    </row>
    <row r="29" spans="1:14" ht="45" customHeight="1" x14ac:dyDescent="0.25">
      <c r="A29" s="180" t="s">
        <v>128</v>
      </c>
      <c r="B29" s="220" t="s">
        <v>129</v>
      </c>
      <c r="C29" s="220"/>
      <c r="D29" s="220"/>
      <c r="E29" s="220"/>
      <c r="F29" s="220"/>
      <c r="G29" s="220"/>
      <c r="H29" s="220"/>
      <c r="I29" s="220"/>
      <c r="J29" s="220"/>
      <c r="K29" s="220"/>
      <c r="L29" s="220"/>
      <c r="M29" s="220"/>
      <c r="N29" s="220"/>
    </row>
    <row r="30" spans="1:14" x14ac:dyDescent="0.25">
      <c r="A30" s="180"/>
      <c r="B30" s="196" t="s">
        <v>130</v>
      </c>
      <c r="C30" s="181"/>
      <c r="D30" s="181"/>
      <c r="E30" s="181"/>
      <c r="F30" s="181"/>
      <c r="G30" s="181"/>
      <c r="H30" s="181"/>
      <c r="I30" s="181"/>
      <c r="J30" s="181"/>
      <c r="K30" s="181"/>
      <c r="L30" s="181"/>
      <c r="M30" s="181"/>
      <c r="N30" s="181"/>
    </row>
    <row r="31" spans="1:14" ht="30.75" customHeight="1" x14ac:dyDescent="0.25">
      <c r="A31" s="180" t="s">
        <v>131</v>
      </c>
      <c r="B31" s="220" t="s">
        <v>132</v>
      </c>
      <c r="C31" s="220"/>
      <c r="D31" s="220"/>
      <c r="E31" s="220"/>
      <c r="F31" s="220"/>
      <c r="G31" s="220"/>
      <c r="H31" s="220"/>
      <c r="I31" s="220"/>
      <c r="J31" s="220"/>
      <c r="K31" s="220"/>
      <c r="L31" s="220"/>
      <c r="M31" s="220"/>
      <c r="N31" s="220"/>
    </row>
    <row r="32" spans="1:14" ht="30" customHeight="1" x14ac:dyDescent="0.25">
      <c r="A32" s="182" t="s">
        <v>133</v>
      </c>
      <c r="B32" s="220" t="s">
        <v>134</v>
      </c>
      <c r="C32" s="220"/>
      <c r="D32" s="220"/>
      <c r="E32" s="220"/>
      <c r="F32" s="220"/>
      <c r="G32" s="220"/>
      <c r="H32" s="220"/>
      <c r="I32" s="220"/>
      <c r="J32" s="220"/>
      <c r="K32" s="220"/>
      <c r="L32" s="220"/>
      <c r="M32" s="220"/>
      <c r="N32" s="220"/>
    </row>
    <row r="33" spans="1:14" x14ac:dyDescent="0.25">
      <c r="A33" s="180" t="s">
        <v>135</v>
      </c>
      <c r="B33" s="220" t="s">
        <v>136</v>
      </c>
      <c r="C33" s="220"/>
      <c r="D33" s="220"/>
      <c r="E33" s="220"/>
      <c r="F33" s="220"/>
      <c r="G33" s="220"/>
      <c r="H33" s="220"/>
      <c r="I33" s="220"/>
      <c r="J33" s="220"/>
      <c r="K33" s="220"/>
      <c r="L33" s="220"/>
      <c r="M33" s="220"/>
      <c r="N33" s="220"/>
    </row>
    <row r="34" spans="1:14" ht="46.5" customHeight="1" x14ac:dyDescent="0.25">
      <c r="A34" s="180" t="s">
        <v>137</v>
      </c>
      <c r="B34" s="220" t="s">
        <v>140</v>
      </c>
      <c r="C34" s="220"/>
      <c r="D34" s="220"/>
      <c r="E34" s="220"/>
      <c r="F34" s="220"/>
      <c r="G34" s="220"/>
      <c r="H34" s="220"/>
      <c r="I34" s="220"/>
      <c r="J34" s="220"/>
      <c r="K34" s="220"/>
      <c r="L34" s="220"/>
      <c r="M34" s="220"/>
      <c r="N34" s="220"/>
    </row>
  </sheetData>
  <sheetProtection algorithmName="SHA-512" hashValue="TMjwWHozMym9u4yxDoIu8OM5Skuye5aS4Mf6PBd1bGNJTS/VJFCcG3jO1mush5SAvg0Uq6P/8AOXmM9fsa1V6w==" saltValue="aQDbYTto7d/9HqeHO+EhJw==" spinCount="100000" sheet="1" objects="1" scenarios="1"/>
  <mergeCells count="30">
    <mergeCell ref="B27:N27"/>
    <mergeCell ref="B16:N16"/>
    <mergeCell ref="B17:N17"/>
    <mergeCell ref="B18:N18"/>
    <mergeCell ref="B19:N19"/>
    <mergeCell ref="B20:N20"/>
    <mergeCell ref="B21:N21"/>
    <mergeCell ref="B22:N22"/>
    <mergeCell ref="B23:N23"/>
    <mergeCell ref="B24:N24"/>
    <mergeCell ref="B25:N25"/>
    <mergeCell ref="B26:N26"/>
    <mergeCell ref="B15:N15"/>
    <mergeCell ref="A1:N1"/>
    <mergeCell ref="A2:N2"/>
    <mergeCell ref="A3:N3"/>
    <mergeCell ref="A5:N5"/>
    <mergeCell ref="A7:N7"/>
    <mergeCell ref="A8:N8"/>
    <mergeCell ref="A9:N9"/>
    <mergeCell ref="B11:N11"/>
    <mergeCell ref="B12:N12"/>
    <mergeCell ref="B13:N13"/>
    <mergeCell ref="B14:N14"/>
    <mergeCell ref="B34:N34"/>
    <mergeCell ref="B28:N28"/>
    <mergeCell ref="B29:N29"/>
    <mergeCell ref="B31:N31"/>
    <mergeCell ref="B32:N32"/>
    <mergeCell ref="B33:N33"/>
  </mergeCells>
  <hyperlinks>
    <hyperlink ref="A5" r:id="rId1" xr:uid="{A074C51E-C932-4509-9621-B13542117AEA}"/>
    <hyperlink ref="B30" r:id="rId2" xr:uid="{22664528-A06A-494B-AA07-41F2BBE5E236}"/>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
  <sheetViews>
    <sheetView zoomScale="80" zoomScaleNormal="80" zoomScalePageLayoutView="110" workbookViewId="0">
      <selection activeCell="C8" sqref="C8"/>
    </sheetView>
  </sheetViews>
  <sheetFormatPr baseColWidth="10" defaultColWidth="11" defaultRowHeight="15" x14ac:dyDescent="0.25"/>
  <cols>
    <col min="1" max="1" width="30.5" style="123" bestFit="1" customWidth="1"/>
    <col min="2" max="16384" width="11" style="123"/>
  </cols>
  <sheetData>
    <row r="1" spans="1:2" ht="18.75" x14ac:dyDescent="0.3">
      <c r="A1" s="163" t="s">
        <v>69</v>
      </c>
      <c r="B1" s="164">
        <f>Ausblenden!A82</f>
        <v>2026</v>
      </c>
    </row>
    <row r="3" spans="1:2" x14ac:dyDescent="0.25">
      <c r="A3" s="134" t="s">
        <v>23</v>
      </c>
      <c r="B3" s="122" t="str">
        <f>'Deckblatt 2026'!C3</f>
        <v>Erzieherischer Kinder- und Jugendschutz</v>
      </c>
    </row>
    <row r="4" spans="1:2" x14ac:dyDescent="0.25">
      <c r="A4" s="135" t="s">
        <v>55</v>
      </c>
      <c r="B4" s="122">
        <f>'Deckblatt 2026'!C5</f>
        <v>0</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3Y2vgFtTkJU4WaA6CNDjbsNMY2xZtsYxoE9m9MOBxBYJNhjXnIJC9ZTtikXIxqbwSjtWMgn9BkJGG/XE93s7xQ==" saltValue="fdkLEbIajgB7Y8N0/FMzYQ==" spinCount="100000" sheet="1" objects="1" scenarios="1"/>
  <customSheetViews>
    <customSheetView guid="{BCBC1B11-4E9B-4E8B-8945-781F487FE216}">
      <selection activeCell="P31" sqref="P31"/>
      <pageMargins left="0.7" right="0.7" top="0.78740157499999996" bottom="0.78740157499999996" header="0.3" footer="0.3"/>
    </customSheetView>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zoomScale="120" zoomScaleNormal="120"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79" t="s">
        <v>28</v>
      </c>
      <c r="C2" s="1" t="s">
        <v>30</v>
      </c>
    </row>
    <row r="3" spans="1:3" x14ac:dyDescent="0.25">
      <c r="A3" s="178" t="s">
        <v>73</v>
      </c>
      <c r="C3" s="1" t="s">
        <v>31</v>
      </c>
    </row>
    <row r="4" spans="1:3" x14ac:dyDescent="0.25">
      <c r="A4" s="178" t="s">
        <v>74</v>
      </c>
      <c r="C4" s="1" t="s">
        <v>32</v>
      </c>
    </row>
    <row r="5" spans="1:3" x14ac:dyDescent="0.25">
      <c r="A5" s="178" t="s">
        <v>75</v>
      </c>
      <c r="C5" s="1" t="s">
        <v>29</v>
      </c>
    </row>
    <row r="6" spans="1:3" x14ac:dyDescent="0.25">
      <c r="A6" s="178" t="s">
        <v>76</v>
      </c>
      <c r="C6" s="1" t="s">
        <v>44</v>
      </c>
    </row>
    <row r="7" spans="1:3" x14ac:dyDescent="0.25">
      <c r="A7" s="179" t="s">
        <v>138</v>
      </c>
      <c r="C7" s="1" t="s">
        <v>37</v>
      </c>
    </row>
    <row r="8" spans="1:3" x14ac:dyDescent="0.25">
      <c r="A8" s="179" t="s">
        <v>77</v>
      </c>
      <c r="C8" s="1" t="s">
        <v>33</v>
      </c>
    </row>
    <row r="9" spans="1:3" x14ac:dyDescent="0.25">
      <c r="A9" s="179" t="s">
        <v>78</v>
      </c>
      <c r="C9" s="1" t="s">
        <v>34</v>
      </c>
    </row>
    <row r="10" spans="1:3" x14ac:dyDescent="0.25">
      <c r="A10" s="179" t="s">
        <v>79</v>
      </c>
      <c r="C10" s="1" t="s">
        <v>35</v>
      </c>
    </row>
    <row r="11" spans="1:3" x14ac:dyDescent="0.25">
      <c r="A11" s="179" t="s">
        <v>80</v>
      </c>
      <c r="C11" s="1" t="s">
        <v>36</v>
      </c>
    </row>
    <row r="12" spans="1:3" x14ac:dyDescent="0.25">
      <c r="A12" s="178" t="s">
        <v>81</v>
      </c>
      <c r="C12" s="12" t="s">
        <v>46</v>
      </c>
    </row>
    <row r="13" spans="1:3" x14ac:dyDescent="0.25">
      <c r="A13" s="179" t="s">
        <v>82</v>
      </c>
    </row>
    <row r="14" spans="1:3" x14ac:dyDescent="0.25">
      <c r="A14" s="179" t="s">
        <v>139</v>
      </c>
    </row>
    <row r="15" spans="1:3" x14ac:dyDescent="0.25">
      <c r="A15" s="179" t="s">
        <v>83</v>
      </c>
    </row>
    <row r="16" spans="1:3" x14ac:dyDescent="0.25">
      <c r="A16" s="179" t="s">
        <v>84</v>
      </c>
    </row>
    <row r="17" spans="1:1" x14ac:dyDescent="0.25">
      <c r="A17" s="179" t="s">
        <v>85</v>
      </c>
    </row>
    <row r="18" spans="1:1" x14ac:dyDescent="0.25">
      <c r="A18" s="179" t="s">
        <v>86</v>
      </c>
    </row>
    <row r="19" spans="1:1" x14ac:dyDescent="0.25">
      <c r="A19" s="179" t="s">
        <v>87</v>
      </c>
    </row>
  </sheetData>
  <customSheetViews>
    <customSheetView guid="{BCBC1B11-4E9B-4E8B-8945-781F487FE216}" state="hidden">
      <selection activeCell="D18" sqref="D18"/>
      <pageMargins left="0.7" right="0.7" top="0.78740157499999996" bottom="0.78740157499999996" header="0.3" footer="0.3"/>
    </customSheetView>
    <customSheetView guid="{230BA401-F0C0-4897-9C7E-9DC1DEAEC41D}"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topLeftCell="A18" zoomScale="80" zoomScaleNormal="80" workbookViewId="0">
      <selection activeCell="N61" sqref="N61"/>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3" t="s">
        <v>65</v>
      </c>
      <c r="B1" s="152">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5">
        <f>'Deckblatt 2026'!C13</f>
        <v>0</v>
      </c>
    </row>
    <row r="6" spans="1:11" x14ac:dyDescent="0.25">
      <c r="A6" s="24"/>
    </row>
  </sheetData>
  <sheetProtection algorithmName="SHA-512" hashValue="z0QSV3/OkWxTAurtBJAlOsswbwQy3zF9dnaStT5s3T5PtCJ6awqYfxTbSvMPP/Gf5W14t2Cv6Ju9q9yjVdegyg==" saltValue="16RHYgggWmK6yE9deR1djQ==" spinCount="100000" sheet="1" objects="1" scenarios="1"/>
  <customSheetViews>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1"/>
      <headerFooter>
        <oddHeader xml:space="preserve">&amp;L&amp;"Arial,Fett"&amp;A
</oddHeader>
      </headerFooter>
    </customSheetView>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2"/>
      <headerFooter>
        <oddHeader xml:space="preserve">&amp;L&amp;"-,Fett"&amp;A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topLeftCell="A15" zoomScale="80" zoomScaleNormal="80" workbookViewId="0">
      <selection activeCell="O59" sqref="O59"/>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2" t="s">
        <v>66</v>
      </c>
      <c r="B1" s="152">
        <f>Ausblenden!A82</f>
        <v>2026</v>
      </c>
    </row>
    <row r="3" spans="1:10" ht="15.75" x14ac:dyDescent="0.25">
      <c r="A3" s="134" t="s">
        <v>0</v>
      </c>
      <c r="B3" s="32">
        <f>'Deckblatt 2026'!C9</f>
        <v>0</v>
      </c>
      <c r="C3" s="26"/>
      <c r="D3" s="27"/>
      <c r="E3" s="26"/>
      <c r="F3" s="26"/>
      <c r="H3" s="224"/>
      <c r="I3" s="224"/>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9MCuqS+DXK5MCngjIXBIHtHhpRoWmcIcnE10tQAM1ZDs7GigcxKXM4BH+tTOk+lOvmNLIzDvQXS3uXs8mGfLZA==" saltValue="yahmzOFpxvYPR5LTAERs2A==" spinCount="100000" sheet="1" objects="1" scenarios="1"/>
  <customSheetViews>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1"/>
      <headerFooter>
        <oddHeader xml:space="preserve">&amp;L&amp;A
</oddHeader>
      </headerFooter>
    </customSheetView>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2"/>
      <headerFooter>
        <oddHeader xml:space="preserve">&amp;L&amp;"-,Fett"&amp;A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zoomScale="80" zoomScaleNormal="80" workbookViewId="0">
      <selection activeCell="F27" sqref="F27"/>
    </sheetView>
  </sheetViews>
  <sheetFormatPr baseColWidth="10" defaultColWidth="10.625" defaultRowHeight="15" x14ac:dyDescent="0.25"/>
  <cols>
    <col min="1" max="1" width="33.75" style="130" bestFit="1" customWidth="1"/>
    <col min="2" max="2" width="11.5" style="130" customWidth="1"/>
    <col min="3" max="3" width="10.625" style="130" customWidth="1"/>
    <col min="4" max="16384" width="10.625" style="130"/>
  </cols>
  <sheetData>
    <row r="1" spans="1:14" ht="18.75" x14ac:dyDescent="0.3">
      <c r="A1" s="152" t="s">
        <v>67</v>
      </c>
      <c r="B1" s="152">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6"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5"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5"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5"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5"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5"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5"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5" x14ac:dyDescent="0.25">
      <c r="A26" s="24" t="s">
        <v>40</v>
      </c>
    </row>
    <row r="28" spans="1:15" s="186" customFormat="1" ht="45" x14ac:dyDescent="0.25">
      <c r="A28" s="183"/>
      <c r="B28" s="184" t="str">
        <f>Jahresübersicht!Z8</f>
        <v>Einzelarbeit</v>
      </c>
      <c r="C28" s="184" t="str">
        <f>Jahresübersicht!AA8</f>
        <v>Gruppenangebot</v>
      </c>
      <c r="D28" s="184" t="str">
        <f>Jahresübersicht!AB8</f>
        <v>Arbeit mit Erziehenden</v>
      </c>
      <c r="E28" s="184" t="str">
        <f>Jahresübersicht!AN8</f>
        <v>Multiplikator:innenarbeit</v>
      </c>
      <c r="F28" s="185"/>
      <c r="G28" s="185"/>
      <c r="H28" s="185"/>
      <c r="I28" s="185"/>
      <c r="J28" s="185"/>
      <c r="K28" s="185"/>
      <c r="L28" s="185"/>
      <c r="M28" s="185"/>
      <c r="N28" s="185"/>
      <c r="O28" s="185"/>
    </row>
    <row r="29" spans="1:15"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IFERROR(Jahresübersicht!AN10/Jahresübersicht!$AO10,"")</f>
        <v/>
      </c>
      <c r="F29"/>
      <c r="G29"/>
      <c r="H29"/>
      <c r="I29"/>
      <c r="J29"/>
      <c r="K29"/>
      <c r="L29"/>
      <c r="M29"/>
      <c r="N29"/>
      <c r="O29"/>
    </row>
    <row r="30" spans="1:15"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IFERROR(Jahresübersicht!AN11/Jahresübersicht!$AO11,"")</f>
        <v/>
      </c>
      <c r="F30"/>
      <c r="G30"/>
      <c r="H30"/>
      <c r="I30"/>
      <c r="J30"/>
      <c r="K30"/>
      <c r="L30"/>
      <c r="M30"/>
      <c r="N30"/>
      <c r="O30"/>
    </row>
    <row r="31" spans="1:15"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IFERROR(Jahresübersicht!AN12/Jahresübersicht!$AO12,"")</f>
        <v/>
      </c>
      <c r="F31"/>
      <c r="G31"/>
      <c r="H31"/>
      <c r="I31"/>
      <c r="J31"/>
      <c r="K31"/>
      <c r="L31"/>
      <c r="M31"/>
      <c r="N31"/>
      <c r="O31"/>
    </row>
    <row r="32" spans="1:15"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IFERROR(Jahresübersicht!AN13/Jahresübersicht!$AO13,"")</f>
        <v/>
      </c>
      <c r="F32"/>
      <c r="G32"/>
      <c r="H32"/>
      <c r="I32"/>
      <c r="J32"/>
      <c r="K32"/>
      <c r="L32"/>
      <c r="M32"/>
      <c r="N32"/>
      <c r="O32"/>
    </row>
    <row r="33" spans="1:15"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IFERROR(Jahresübersicht!AN14/Jahresübersicht!$AO14,"")</f>
        <v/>
      </c>
      <c r="F33"/>
      <c r="G33"/>
      <c r="H33"/>
      <c r="I33"/>
      <c r="J33"/>
      <c r="K33"/>
      <c r="L33"/>
      <c r="M33"/>
      <c r="N33"/>
      <c r="O33"/>
    </row>
    <row r="34" spans="1:15"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IFERROR(Jahresübersicht!AN15/Jahresübersicht!$AO15,"")</f>
        <v/>
      </c>
      <c r="F34"/>
      <c r="G34"/>
      <c r="H34"/>
      <c r="I34"/>
      <c r="J34"/>
      <c r="K34"/>
      <c r="L34"/>
      <c r="M34"/>
      <c r="N34"/>
      <c r="O34"/>
    </row>
    <row r="35" spans="1:15"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IFERROR(Jahresübersicht!AN16/Jahresübersicht!$AO16,"")</f>
        <v/>
      </c>
      <c r="F35"/>
      <c r="G35"/>
      <c r="H35"/>
      <c r="I35"/>
      <c r="J35"/>
      <c r="K35"/>
      <c r="L35"/>
      <c r="M35"/>
      <c r="N35"/>
      <c r="O35"/>
    </row>
    <row r="36" spans="1:15"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IFERROR(Jahresübersicht!AN17/Jahresübersicht!$AO17,"")</f>
        <v/>
      </c>
      <c r="F36"/>
      <c r="G36"/>
      <c r="H36"/>
      <c r="I36"/>
      <c r="J36"/>
      <c r="K36"/>
      <c r="L36"/>
      <c r="M36"/>
      <c r="N36"/>
      <c r="O36"/>
    </row>
    <row r="37" spans="1:15"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IFERROR(Jahresübersicht!AN18/Jahresübersicht!$AO18,"")</f>
        <v/>
      </c>
      <c r="F37"/>
      <c r="G37"/>
      <c r="H37"/>
      <c r="I37"/>
      <c r="J37"/>
      <c r="K37"/>
      <c r="L37"/>
      <c r="M37"/>
      <c r="N37"/>
      <c r="O37"/>
    </row>
    <row r="38" spans="1:15"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IFERROR(Jahresübersicht!AN19/Jahresübersicht!$AO19,"")</f>
        <v/>
      </c>
      <c r="F38"/>
      <c r="G38"/>
      <c r="H38"/>
      <c r="I38"/>
      <c r="J38"/>
      <c r="K38"/>
      <c r="L38"/>
      <c r="M38"/>
      <c r="N38"/>
      <c r="O38"/>
    </row>
    <row r="39" spans="1:15"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IFERROR(Jahresübersicht!AN20/Jahresübersicht!$AO20,"")</f>
        <v/>
      </c>
      <c r="F39"/>
      <c r="G39"/>
      <c r="H39"/>
      <c r="I39"/>
      <c r="J39"/>
      <c r="K39"/>
      <c r="L39"/>
      <c r="M39"/>
      <c r="N39"/>
      <c r="O39"/>
    </row>
    <row r="40" spans="1:15"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IFERROR(Jahresübersicht!AN21/Jahresübersicht!$AO21,"")</f>
        <v/>
      </c>
      <c r="F40"/>
      <c r="G40"/>
      <c r="H40"/>
      <c r="I40"/>
      <c r="J40"/>
      <c r="K40"/>
      <c r="L40"/>
      <c r="M40"/>
      <c r="N40"/>
      <c r="O40"/>
    </row>
    <row r="41" spans="1:15"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IFERROR(Jahresübersicht!AN22/Jahresübersicht!$AO22,"")</f>
        <v/>
      </c>
      <c r="F41"/>
      <c r="G41"/>
      <c r="H41"/>
      <c r="I41"/>
      <c r="J41"/>
      <c r="K41"/>
      <c r="L41"/>
      <c r="M41"/>
      <c r="N41"/>
      <c r="O41"/>
    </row>
  </sheetData>
  <sheetProtection algorithmName="SHA-512" hashValue="wH3YdexoStdb9BvwgIMA1Ld9Rc8K9/aJuyM/ODYAzCSUZ3icZLr1QcS4hOikpbHW7D3J6uZpwFVm3KX/md2HTQ==" saltValue="TO8fQTOLlhggT5v17rQqoA=="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E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25.5" x14ac:dyDescent="0.2">
      <c r="A8" s="87" t="str">
        <f>Jahresübersicht!Z8</f>
        <v>Einzelarbeit</v>
      </c>
      <c r="B8" s="87" t="str">
        <f>Jahresübersicht!AA8</f>
        <v>Gruppenangebot</v>
      </c>
      <c r="C8" s="87" t="str">
        <f>Jahresübersicht!AB8</f>
        <v>Arbeit mit Erziehenden</v>
      </c>
      <c r="D8" s="87">
        <f>Jahresübersicht!AC8</f>
        <v>0</v>
      </c>
      <c r="E8" s="87">
        <f>Jahresübersicht!AD8</f>
        <v>0</v>
      </c>
      <c r="F8" s="87">
        <f>Jahresübersicht!AE8</f>
        <v>0</v>
      </c>
      <c r="G8" s="87">
        <f>Jahresübersicht!AF8</f>
        <v>0</v>
      </c>
      <c r="H8" s="87">
        <f>Jahresübersicht!AG8</f>
        <v>0</v>
      </c>
      <c r="I8" s="87">
        <f>Jahresübersicht!AH8</f>
        <v>0</v>
      </c>
      <c r="J8" s="87">
        <f>Jahresübersicht!AI8</f>
        <v>0</v>
      </c>
      <c r="K8" s="87">
        <f>Jahresübersicht!AJ8</f>
        <v>0</v>
      </c>
      <c r="L8" s="87">
        <f>Jahresübersicht!AK8</f>
        <v>0</v>
      </c>
      <c r="M8" s="87">
        <f>Jahresübersicht!AL8</f>
        <v>0</v>
      </c>
      <c r="N8" s="87">
        <f>Jahresübersicht!AM8</f>
        <v>0</v>
      </c>
      <c r="O8" s="87" t="str">
        <f>Jahresübersicht!AN8</f>
        <v>Multiplikator:innenarbeit</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ht="38.25" x14ac:dyDescent="0.2">
      <c r="A13" s="87" t="str">
        <f>Jahresübersicht!AP8</f>
        <v>Angebot für Multiplikator:innen</v>
      </c>
      <c r="B13" s="87">
        <f>Jahresübersicht!AQ8</f>
        <v>0</v>
      </c>
      <c r="C13" s="87">
        <f>Jahresübersicht!AR8</f>
        <v>0</v>
      </c>
      <c r="D13" s="87">
        <f>Jahresübersicht!AS8</f>
        <v>0</v>
      </c>
      <c r="E13" s="87">
        <f>Jahresübersicht!AT8</f>
        <v>0</v>
      </c>
      <c r="F13" s="87" t="str">
        <f>Jahresübersicht!AU8</f>
        <v>Veranstaltungen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x14ac:dyDescent="0.2">
      <c r="A50" s="19"/>
      <c r="B50" s="103" t="str">
        <f>Jahresübersicht!Z8</f>
        <v>Einzelarbeit</v>
      </c>
      <c r="C50" s="104" t="str">
        <f>Jahresübersicht!AA8</f>
        <v>Gruppenangebot</v>
      </c>
      <c r="D50" s="103" t="str">
        <f>Jahresübersicht!AB8</f>
        <v>Arbeit mit Erziehenden</v>
      </c>
      <c r="E50" s="104">
        <f>Jahresübersicht!AC8</f>
        <v>0</v>
      </c>
      <c r="F50" s="103">
        <f>Jahresübersicht!AD8</f>
        <v>0</v>
      </c>
      <c r="G50" s="104">
        <f>Jahresübersicht!AE8</f>
        <v>0</v>
      </c>
      <c r="H50" s="103">
        <f>Jahresübersicht!AF8</f>
        <v>0</v>
      </c>
      <c r="I50" s="104">
        <f>Jahresübersicht!AG8</f>
        <v>0</v>
      </c>
      <c r="J50" s="103">
        <f>Jahresübersicht!AH8</f>
        <v>0</v>
      </c>
      <c r="K50" s="104">
        <f>Jahresübersicht!AI8</f>
        <v>0</v>
      </c>
      <c r="L50" s="103">
        <f>Jahresübersicht!AJ8</f>
        <v>0</v>
      </c>
      <c r="M50" s="104">
        <f>Jahresübersicht!AK8</f>
        <v>0</v>
      </c>
      <c r="N50" s="103">
        <f>Jahresübersicht!AL8</f>
        <v>0</v>
      </c>
      <c r="O50" s="104">
        <f>Jahresübersicht!AM8</f>
        <v>0</v>
      </c>
      <c r="P50" s="103" t="str">
        <f>Jahresübersicht!AN8</f>
        <v>Multiplikator:innenarbeit</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ht="38.25" x14ac:dyDescent="0.2">
      <c r="B66" s="87" t="str">
        <f>Jahresübersicht!AP8</f>
        <v>Angebot für Multiplikator:innen</v>
      </c>
      <c r="C66" s="87">
        <f>Jahresübersicht!AQ8</f>
        <v>0</v>
      </c>
      <c r="D66" s="87">
        <f>Jahresübersicht!AR8</f>
        <v>0</v>
      </c>
      <c r="E66" s="87">
        <f>Jahresübersicht!AS8</f>
        <v>0</v>
      </c>
      <c r="F66" s="87">
        <f>Jahresübersicht!AT8</f>
        <v>0</v>
      </c>
      <c r="G66" s="87" t="str">
        <f>Jahresübersicht!AU8</f>
        <v>Veranstaltungen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1"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BCBC1B11-4E9B-4E8B-8945-781F487FE216}" scale="70" topLeftCell="A28">
      <selection activeCell="A8" sqref="A8"/>
      <pageMargins left="0.7" right="0.7" top="0.78740157499999996" bottom="0.78740157499999996" header="0.3" footer="0.3"/>
    </customSheetView>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8"/>
  <sheetViews>
    <sheetView zoomScale="80" zoomScaleNormal="80" zoomScalePageLayoutView="60" workbookViewId="0">
      <selection activeCell="P2" sqref="P2"/>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28" width="6.625" style="23" customWidth="1"/>
    <col min="29" max="39" width="6.625" style="23" hidden="1" customWidth="1"/>
    <col min="40" max="40" width="6.625" style="23" customWidth="1"/>
    <col min="41" max="41" width="7.625" style="23" customWidth="1"/>
    <col min="42" max="42" width="6.625" style="23" customWidth="1"/>
    <col min="43" max="46" width="6.625" style="23" hidden="1" customWidth="1"/>
    <col min="47" max="47" width="6.625" style="23" customWidth="1"/>
    <col min="48" max="48" width="11" style="23" customWidth="1"/>
    <col min="49" max="16384" width="11" style="23"/>
  </cols>
  <sheetData>
    <row r="1" spans="1:47" ht="18.75" x14ac:dyDescent="0.3">
      <c r="A1" s="152" t="s">
        <v>68</v>
      </c>
      <c r="B1" s="152">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25" t="s">
        <v>92</v>
      </c>
      <c r="C7" s="226"/>
      <c r="D7" s="226"/>
      <c r="E7" s="227"/>
      <c r="F7" s="225" t="s">
        <v>91</v>
      </c>
      <c r="G7" s="226"/>
      <c r="H7" s="226"/>
      <c r="I7" s="226"/>
      <c r="J7" s="226"/>
      <c r="K7" s="226"/>
      <c r="L7" s="226"/>
      <c r="M7" s="226"/>
      <c r="N7" s="226"/>
      <c r="O7" s="226"/>
      <c r="P7" s="226"/>
      <c r="Q7" s="226"/>
      <c r="R7" s="226"/>
      <c r="S7" s="226"/>
      <c r="T7" s="226"/>
      <c r="U7" s="226"/>
      <c r="V7" s="226"/>
      <c r="W7" s="226"/>
      <c r="X7" s="226"/>
      <c r="Y7" s="227"/>
      <c r="Z7" s="261" t="s">
        <v>40</v>
      </c>
      <c r="AA7" s="262"/>
      <c r="AB7" s="262"/>
      <c r="AC7" s="262"/>
      <c r="AD7" s="262"/>
      <c r="AE7" s="262"/>
      <c r="AF7" s="262"/>
      <c r="AG7" s="262"/>
      <c r="AH7" s="262"/>
      <c r="AI7" s="262"/>
      <c r="AJ7" s="262"/>
      <c r="AK7" s="262"/>
      <c r="AL7" s="262"/>
      <c r="AM7" s="262"/>
      <c r="AN7" s="262"/>
      <c r="AO7" s="263"/>
      <c r="AP7" s="225" t="s">
        <v>45</v>
      </c>
      <c r="AQ7" s="226"/>
      <c r="AR7" s="226"/>
      <c r="AS7" s="226"/>
      <c r="AT7" s="226"/>
      <c r="AU7" s="227"/>
    </row>
    <row r="8" spans="1:47" ht="45" customHeight="1" x14ac:dyDescent="0.25">
      <c r="A8" s="240"/>
      <c r="B8" s="246" t="s">
        <v>49</v>
      </c>
      <c r="C8" s="248" t="s">
        <v>50</v>
      </c>
      <c r="D8" s="250" t="s">
        <v>72</v>
      </c>
      <c r="E8" s="252" t="s">
        <v>1</v>
      </c>
      <c r="F8" s="254" t="s">
        <v>2</v>
      </c>
      <c r="G8" s="242" t="s">
        <v>26</v>
      </c>
      <c r="H8" s="243"/>
      <c r="I8" s="244"/>
      <c r="J8" s="245" t="s">
        <v>27</v>
      </c>
      <c r="K8" s="243"/>
      <c r="L8" s="244"/>
      <c r="M8" s="258" t="s">
        <v>3</v>
      </c>
      <c r="N8" s="243"/>
      <c r="O8" s="244"/>
      <c r="P8" s="258" t="s">
        <v>4</v>
      </c>
      <c r="Q8" s="243"/>
      <c r="R8" s="244"/>
      <c r="S8" s="258" t="s">
        <v>5</v>
      </c>
      <c r="T8" s="243"/>
      <c r="U8" s="244"/>
      <c r="V8" s="258" t="s">
        <v>39</v>
      </c>
      <c r="W8" s="243"/>
      <c r="X8" s="244"/>
      <c r="Y8" s="234" t="s">
        <v>20</v>
      </c>
      <c r="Z8" s="236" t="s">
        <v>126</v>
      </c>
      <c r="AA8" s="238" t="s">
        <v>128</v>
      </c>
      <c r="AB8" s="238" t="s">
        <v>131</v>
      </c>
      <c r="AC8" s="230"/>
      <c r="AD8" s="230"/>
      <c r="AE8" s="230"/>
      <c r="AF8" s="230"/>
      <c r="AG8" s="230"/>
      <c r="AH8" s="230"/>
      <c r="AI8" s="230"/>
      <c r="AJ8" s="230"/>
      <c r="AK8" s="230"/>
      <c r="AL8" s="230"/>
      <c r="AM8" s="230"/>
      <c r="AN8" s="259" t="s">
        <v>133</v>
      </c>
      <c r="AO8" s="252" t="s">
        <v>20</v>
      </c>
      <c r="AP8" s="232" t="s">
        <v>135</v>
      </c>
      <c r="AQ8" s="228"/>
      <c r="AR8" s="228"/>
      <c r="AS8" s="228"/>
      <c r="AT8" s="228"/>
      <c r="AU8" s="256" t="s">
        <v>137</v>
      </c>
    </row>
    <row r="9" spans="1:47" ht="69.95" customHeight="1" thickBot="1" x14ac:dyDescent="0.3">
      <c r="A9" s="241"/>
      <c r="B9" s="247"/>
      <c r="C9" s="249"/>
      <c r="D9" s="251"/>
      <c r="E9" s="253"/>
      <c r="F9" s="255"/>
      <c r="G9" s="136" t="s">
        <v>24</v>
      </c>
      <c r="H9" s="35" t="s">
        <v>25</v>
      </c>
      <c r="I9" s="177" t="s">
        <v>123</v>
      </c>
      <c r="J9" s="136" t="s">
        <v>24</v>
      </c>
      <c r="K9" s="35" t="s">
        <v>25</v>
      </c>
      <c r="L9" s="177" t="s">
        <v>123</v>
      </c>
      <c r="M9" s="136" t="s">
        <v>24</v>
      </c>
      <c r="N9" s="35" t="s">
        <v>25</v>
      </c>
      <c r="O9" s="177" t="s">
        <v>123</v>
      </c>
      <c r="P9" s="170" t="s">
        <v>24</v>
      </c>
      <c r="Q9" s="35" t="s">
        <v>25</v>
      </c>
      <c r="R9" s="177" t="s">
        <v>123</v>
      </c>
      <c r="S9" s="136" t="s">
        <v>24</v>
      </c>
      <c r="T9" s="35" t="s">
        <v>25</v>
      </c>
      <c r="U9" s="177" t="s">
        <v>123</v>
      </c>
      <c r="V9" s="136" t="s">
        <v>24</v>
      </c>
      <c r="W9" s="35" t="s">
        <v>25</v>
      </c>
      <c r="X9" s="177" t="s">
        <v>123</v>
      </c>
      <c r="Y9" s="235"/>
      <c r="Z9" s="237"/>
      <c r="AA9" s="239"/>
      <c r="AB9" s="239"/>
      <c r="AC9" s="231"/>
      <c r="AD9" s="231"/>
      <c r="AE9" s="231"/>
      <c r="AF9" s="231"/>
      <c r="AG9" s="231"/>
      <c r="AH9" s="231"/>
      <c r="AI9" s="231"/>
      <c r="AJ9" s="231"/>
      <c r="AK9" s="231"/>
      <c r="AL9" s="231"/>
      <c r="AM9" s="231"/>
      <c r="AN9" s="260"/>
      <c r="AO9" s="253"/>
      <c r="AP9" s="233"/>
      <c r="AQ9" s="229"/>
      <c r="AR9" s="229"/>
      <c r="AS9" s="229"/>
      <c r="AT9" s="229"/>
      <c r="AU9" s="257"/>
    </row>
    <row r="10" spans="1:47" ht="21" customHeight="1" x14ac:dyDescent="0.25">
      <c r="A10" s="36" t="s">
        <v>6</v>
      </c>
      <c r="B10" s="37">
        <f>Januar!C41</f>
        <v>0</v>
      </c>
      <c r="C10" s="37">
        <f>Januar!D41</f>
        <v>0</v>
      </c>
      <c r="D10" s="166">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1">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6">
        <f>Februar!E39</f>
        <v>0</v>
      </c>
      <c r="E11" s="167">
        <f>Februar!F39</f>
        <v>0</v>
      </c>
      <c r="F11" s="166">
        <f>Februar!G39</f>
        <v>0</v>
      </c>
      <c r="G11" s="168">
        <f>Februar!H39</f>
        <v>0</v>
      </c>
      <c r="H11" s="37">
        <f>Februar!I39</f>
        <v>0</v>
      </c>
      <c r="I11" s="169">
        <f>Februar!J39</f>
        <v>0</v>
      </c>
      <c r="J11" s="168">
        <f>Februar!K39</f>
        <v>0</v>
      </c>
      <c r="K11" s="37">
        <f>Februar!L39</f>
        <v>0</v>
      </c>
      <c r="L11" s="169">
        <f>Februar!M39</f>
        <v>0</v>
      </c>
      <c r="M11" s="168">
        <f>Februar!N39</f>
        <v>0</v>
      </c>
      <c r="N11" s="37">
        <f>Februar!O39</f>
        <v>0</v>
      </c>
      <c r="O11" s="169">
        <f>Februar!P39</f>
        <v>0</v>
      </c>
      <c r="P11" s="168">
        <f>Februar!Q39</f>
        <v>0</v>
      </c>
      <c r="Q11" s="37">
        <f>Februar!R39</f>
        <v>0</v>
      </c>
      <c r="R11" s="169">
        <f>Februar!S39</f>
        <v>0</v>
      </c>
      <c r="S11" s="168">
        <f>Februar!T39</f>
        <v>0</v>
      </c>
      <c r="T11" s="37">
        <f>Februar!U39</f>
        <v>0</v>
      </c>
      <c r="U11" s="169">
        <f>Februar!V39</f>
        <v>0</v>
      </c>
      <c r="V11" s="168">
        <f>Februar!W39</f>
        <v>0</v>
      </c>
      <c r="W11" s="37">
        <f>Februar!X39</f>
        <v>0</v>
      </c>
      <c r="X11" s="169">
        <f>Februar!Y39</f>
        <v>0</v>
      </c>
      <c r="Y11" s="172">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6">
        <f>Februar!AO39</f>
        <v>0</v>
      </c>
      <c r="AO11" s="167">
        <f>Februar!AP39</f>
        <v>0</v>
      </c>
      <c r="AP11" s="168">
        <f>Februar!AQ39</f>
        <v>0</v>
      </c>
      <c r="AQ11" s="37">
        <f>Februar!AR39</f>
        <v>0</v>
      </c>
      <c r="AR11" s="37">
        <f>Februar!AS39</f>
        <v>0</v>
      </c>
      <c r="AS11" s="37">
        <f>Februar!AT39</f>
        <v>0</v>
      </c>
      <c r="AT11" s="37">
        <f>Februar!AU39</f>
        <v>0</v>
      </c>
      <c r="AU11" s="169">
        <f>Februar!AV39</f>
        <v>0</v>
      </c>
    </row>
    <row r="12" spans="1:47" ht="21" customHeight="1" x14ac:dyDescent="0.25">
      <c r="A12" s="43" t="s">
        <v>8</v>
      </c>
      <c r="B12" s="37">
        <f>März!C41</f>
        <v>0</v>
      </c>
      <c r="C12" s="37">
        <f>März!D41</f>
        <v>0</v>
      </c>
      <c r="D12" s="166">
        <f>März!E41</f>
        <v>0</v>
      </c>
      <c r="E12" s="167">
        <f>März!F41</f>
        <v>0</v>
      </c>
      <c r="F12" s="166">
        <f>März!G41</f>
        <v>0</v>
      </c>
      <c r="G12" s="168">
        <f>März!H41</f>
        <v>0</v>
      </c>
      <c r="H12" s="37">
        <f>März!I41</f>
        <v>0</v>
      </c>
      <c r="I12" s="169">
        <f>März!J41</f>
        <v>0</v>
      </c>
      <c r="J12" s="168">
        <f>März!K41</f>
        <v>0</v>
      </c>
      <c r="K12" s="37">
        <f>März!L41</f>
        <v>0</v>
      </c>
      <c r="L12" s="169">
        <f>März!M41</f>
        <v>0</v>
      </c>
      <c r="M12" s="168">
        <f>März!N41</f>
        <v>0</v>
      </c>
      <c r="N12" s="37">
        <f>März!O41</f>
        <v>0</v>
      </c>
      <c r="O12" s="169">
        <f>März!P41</f>
        <v>0</v>
      </c>
      <c r="P12" s="168">
        <f>März!Q41</f>
        <v>0</v>
      </c>
      <c r="Q12" s="37">
        <f>März!R41</f>
        <v>0</v>
      </c>
      <c r="R12" s="169">
        <f>März!S41</f>
        <v>0</v>
      </c>
      <c r="S12" s="168">
        <f>März!T41</f>
        <v>0</v>
      </c>
      <c r="T12" s="37">
        <f>März!U41</f>
        <v>0</v>
      </c>
      <c r="U12" s="169">
        <f>März!V41</f>
        <v>0</v>
      </c>
      <c r="V12" s="168">
        <f>März!W41</f>
        <v>0</v>
      </c>
      <c r="W12" s="37">
        <f>März!X41</f>
        <v>0</v>
      </c>
      <c r="X12" s="169">
        <f>März!Y41</f>
        <v>0</v>
      </c>
      <c r="Y12" s="172">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6">
        <f>März!AO41</f>
        <v>0</v>
      </c>
      <c r="AO12" s="167">
        <f>März!AP41</f>
        <v>0</v>
      </c>
      <c r="AP12" s="168">
        <f>März!AQ41</f>
        <v>0</v>
      </c>
      <c r="AQ12" s="37">
        <f>März!AR41</f>
        <v>0</v>
      </c>
      <c r="AR12" s="37">
        <f>März!AS41</f>
        <v>0</v>
      </c>
      <c r="AS12" s="37">
        <f>März!AT41</f>
        <v>0</v>
      </c>
      <c r="AT12" s="37">
        <f>März!AU41</f>
        <v>0</v>
      </c>
      <c r="AU12" s="169">
        <f>März!AV41</f>
        <v>0</v>
      </c>
    </row>
    <row r="13" spans="1:47" ht="21" customHeight="1" x14ac:dyDescent="0.25">
      <c r="A13" s="42" t="s">
        <v>9</v>
      </c>
      <c r="B13" s="37">
        <f>April!C40</f>
        <v>0</v>
      </c>
      <c r="C13" s="37">
        <f>April!D40</f>
        <v>0</v>
      </c>
      <c r="D13" s="166">
        <f>April!E40</f>
        <v>0</v>
      </c>
      <c r="E13" s="167">
        <f>April!F40</f>
        <v>0</v>
      </c>
      <c r="F13" s="166">
        <f>April!G40</f>
        <v>0</v>
      </c>
      <c r="G13" s="168">
        <f>April!H40</f>
        <v>0</v>
      </c>
      <c r="H13" s="37">
        <f>April!I40</f>
        <v>0</v>
      </c>
      <c r="I13" s="169">
        <f>April!J40</f>
        <v>0</v>
      </c>
      <c r="J13" s="168">
        <f>April!K40</f>
        <v>0</v>
      </c>
      <c r="K13" s="37">
        <f>April!L40</f>
        <v>0</v>
      </c>
      <c r="L13" s="169">
        <f>April!M40</f>
        <v>0</v>
      </c>
      <c r="M13" s="168">
        <f>April!N40</f>
        <v>0</v>
      </c>
      <c r="N13" s="37">
        <f>April!O40</f>
        <v>0</v>
      </c>
      <c r="O13" s="169">
        <f>April!P40</f>
        <v>0</v>
      </c>
      <c r="P13" s="168">
        <f>April!Q40</f>
        <v>0</v>
      </c>
      <c r="Q13" s="37">
        <f>April!R40</f>
        <v>0</v>
      </c>
      <c r="R13" s="169">
        <f>April!S40</f>
        <v>0</v>
      </c>
      <c r="S13" s="168">
        <f>April!T40</f>
        <v>0</v>
      </c>
      <c r="T13" s="37">
        <f>April!U40</f>
        <v>0</v>
      </c>
      <c r="U13" s="169">
        <f>April!V40</f>
        <v>0</v>
      </c>
      <c r="V13" s="168">
        <f>April!W40</f>
        <v>0</v>
      </c>
      <c r="W13" s="37">
        <f>April!X40</f>
        <v>0</v>
      </c>
      <c r="X13" s="169">
        <f>April!Y40</f>
        <v>0</v>
      </c>
      <c r="Y13" s="172">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6">
        <f>April!AO40</f>
        <v>0</v>
      </c>
      <c r="AO13" s="167">
        <f>April!AP40</f>
        <v>0</v>
      </c>
      <c r="AP13" s="168">
        <f>April!AQ40</f>
        <v>0</v>
      </c>
      <c r="AQ13" s="37">
        <f>April!AR40</f>
        <v>0</v>
      </c>
      <c r="AR13" s="37">
        <f>April!AS40</f>
        <v>0</v>
      </c>
      <c r="AS13" s="37">
        <f>April!AT40</f>
        <v>0</v>
      </c>
      <c r="AT13" s="37">
        <f>April!AU40</f>
        <v>0</v>
      </c>
      <c r="AU13" s="169">
        <f>April!AV40</f>
        <v>0</v>
      </c>
    </row>
    <row r="14" spans="1:47" ht="21" customHeight="1" x14ac:dyDescent="0.25">
      <c r="A14" s="42" t="s">
        <v>10</v>
      </c>
      <c r="B14" s="37">
        <f>Mai!C41</f>
        <v>0</v>
      </c>
      <c r="C14" s="37">
        <f>Mai!D41</f>
        <v>0</v>
      </c>
      <c r="D14" s="166">
        <f>Mai!E41</f>
        <v>0</v>
      </c>
      <c r="E14" s="167">
        <f>Mai!F41</f>
        <v>0</v>
      </c>
      <c r="F14" s="166">
        <f>Mai!G41</f>
        <v>0</v>
      </c>
      <c r="G14" s="168">
        <f>Mai!H41</f>
        <v>0</v>
      </c>
      <c r="H14" s="37">
        <f>Mai!I41</f>
        <v>0</v>
      </c>
      <c r="I14" s="169">
        <f>Mai!J41</f>
        <v>0</v>
      </c>
      <c r="J14" s="168">
        <f>Mai!K41</f>
        <v>0</v>
      </c>
      <c r="K14" s="37">
        <f>Mai!L41</f>
        <v>0</v>
      </c>
      <c r="L14" s="169">
        <f>Mai!M41</f>
        <v>0</v>
      </c>
      <c r="M14" s="168">
        <f>Mai!N41</f>
        <v>0</v>
      </c>
      <c r="N14" s="37">
        <f>Mai!O41</f>
        <v>0</v>
      </c>
      <c r="O14" s="169">
        <f>Mai!P41</f>
        <v>0</v>
      </c>
      <c r="P14" s="168">
        <f>Mai!Q41</f>
        <v>0</v>
      </c>
      <c r="Q14" s="37">
        <f>Mai!R41</f>
        <v>0</v>
      </c>
      <c r="R14" s="169">
        <f>Mai!S41</f>
        <v>0</v>
      </c>
      <c r="S14" s="168">
        <f>Mai!T41</f>
        <v>0</v>
      </c>
      <c r="T14" s="37">
        <f>Mai!U41</f>
        <v>0</v>
      </c>
      <c r="U14" s="169">
        <f>Mai!V41</f>
        <v>0</v>
      </c>
      <c r="V14" s="168">
        <f>Mai!W41</f>
        <v>0</v>
      </c>
      <c r="W14" s="37">
        <f>Mai!X41</f>
        <v>0</v>
      </c>
      <c r="X14" s="169">
        <f>Mai!Y41</f>
        <v>0</v>
      </c>
      <c r="Y14" s="172">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6">
        <f>Mai!AO41</f>
        <v>0</v>
      </c>
      <c r="AO14" s="167">
        <f>Mai!AP41</f>
        <v>0</v>
      </c>
      <c r="AP14" s="168">
        <f>Mai!AQ41</f>
        <v>0</v>
      </c>
      <c r="AQ14" s="37">
        <f>Mai!AR41</f>
        <v>0</v>
      </c>
      <c r="AR14" s="37">
        <f>Mai!AS41</f>
        <v>0</v>
      </c>
      <c r="AS14" s="37">
        <f>Mai!AT41</f>
        <v>0</v>
      </c>
      <c r="AT14" s="37">
        <f>Mai!AU41</f>
        <v>0</v>
      </c>
      <c r="AU14" s="169">
        <f>Mai!AV41</f>
        <v>0</v>
      </c>
    </row>
    <row r="15" spans="1:47" ht="21" customHeight="1" x14ac:dyDescent="0.25">
      <c r="A15" s="42" t="s">
        <v>11</v>
      </c>
      <c r="B15" s="37">
        <f>Juni!C40</f>
        <v>0</v>
      </c>
      <c r="C15" s="37">
        <f>Juni!D40</f>
        <v>0</v>
      </c>
      <c r="D15" s="166">
        <f>Juni!E40</f>
        <v>0</v>
      </c>
      <c r="E15" s="167">
        <f>Juni!F40</f>
        <v>0</v>
      </c>
      <c r="F15" s="166">
        <f>Juni!G40</f>
        <v>0</v>
      </c>
      <c r="G15" s="168">
        <f>Juni!H40</f>
        <v>0</v>
      </c>
      <c r="H15" s="37">
        <f>Juni!I40</f>
        <v>0</v>
      </c>
      <c r="I15" s="169">
        <f>Juni!J40</f>
        <v>0</v>
      </c>
      <c r="J15" s="168">
        <f>Juni!K40</f>
        <v>0</v>
      </c>
      <c r="K15" s="37">
        <f>Juni!L40</f>
        <v>0</v>
      </c>
      <c r="L15" s="169">
        <f>Juni!M40</f>
        <v>0</v>
      </c>
      <c r="M15" s="168">
        <f>Juni!N40</f>
        <v>0</v>
      </c>
      <c r="N15" s="37">
        <f>Juni!O40</f>
        <v>0</v>
      </c>
      <c r="O15" s="169">
        <f>Juni!P40</f>
        <v>0</v>
      </c>
      <c r="P15" s="168">
        <f>Juni!Q40</f>
        <v>0</v>
      </c>
      <c r="Q15" s="37">
        <f>Juni!R40</f>
        <v>0</v>
      </c>
      <c r="R15" s="169">
        <f>Juni!S40</f>
        <v>0</v>
      </c>
      <c r="S15" s="168">
        <f>Juni!T40</f>
        <v>0</v>
      </c>
      <c r="T15" s="37">
        <f>Juni!U40</f>
        <v>0</v>
      </c>
      <c r="U15" s="169">
        <f>Juni!V40</f>
        <v>0</v>
      </c>
      <c r="V15" s="168">
        <f>Juni!W40</f>
        <v>0</v>
      </c>
      <c r="W15" s="37">
        <f>Juni!X40</f>
        <v>0</v>
      </c>
      <c r="X15" s="169">
        <f>Juni!Y40</f>
        <v>0</v>
      </c>
      <c r="Y15" s="172">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6">
        <f>Juni!AO40</f>
        <v>0</v>
      </c>
      <c r="AO15" s="167">
        <f>Juni!AP40</f>
        <v>0</v>
      </c>
      <c r="AP15" s="168">
        <f>Juni!AQ40</f>
        <v>0</v>
      </c>
      <c r="AQ15" s="37">
        <f>Juni!AR40</f>
        <v>0</v>
      </c>
      <c r="AR15" s="37">
        <f>Juni!AS40</f>
        <v>0</v>
      </c>
      <c r="AS15" s="37">
        <f>Juni!AT40</f>
        <v>0</v>
      </c>
      <c r="AT15" s="37">
        <f>Juni!AU40</f>
        <v>0</v>
      </c>
      <c r="AU15" s="169">
        <f>Juni!AV40</f>
        <v>0</v>
      </c>
    </row>
    <row r="16" spans="1:47" ht="21" customHeight="1" x14ac:dyDescent="0.25">
      <c r="A16" s="42" t="s">
        <v>12</v>
      </c>
      <c r="B16" s="37">
        <f>Juli!C41</f>
        <v>0</v>
      </c>
      <c r="C16" s="37">
        <f>Juli!D41</f>
        <v>0</v>
      </c>
      <c r="D16" s="166">
        <f>Juli!E41</f>
        <v>0</v>
      </c>
      <c r="E16" s="167">
        <f>Juli!F41</f>
        <v>0</v>
      </c>
      <c r="F16" s="166">
        <f>Juli!G41</f>
        <v>0</v>
      </c>
      <c r="G16" s="168">
        <f>Juli!H41</f>
        <v>0</v>
      </c>
      <c r="H16" s="37">
        <f>Juli!I41</f>
        <v>0</v>
      </c>
      <c r="I16" s="169">
        <f>Juli!J41</f>
        <v>0</v>
      </c>
      <c r="J16" s="168">
        <f>Juli!K41</f>
        <v>0</v>
      </c>
      <c r="K16" s="37">
        <f>Juli!L41</f>
        <v>0</v>
      </c>
      <c r="L16" s="169">
        <f>Juli!M41</f>
        <v>0</v>
      </c>
      <c r="M16" s="168">
        <f>Juli!N41</f>
        <v>0</v>
      </c>
      <c r="N16" s="37">
        <f>Juli!O41</f>
        <v>0</v>
      </c>
      <c r="O16" s="169">
        <f>Juli!P41</f>
        <v>0</v>
      </c>
      <c r="P16" s="168">
        <f>Juli!Q41</f>
        <v>0</v>
      </c>
      <c r="Q16" s="37">
        <f>Juli!R41</f>
        <v>0</v>
      </c>
      <c r="R16" s="169">
        <f>Juli!S41</f>
        <v>0</v>
      </c>
      <c r="S16" s="168">
        <f>Juli!T41</f>
        <v>0</v>
      </c>
      <c r="T16" s="37">
        <f>Juli!U41</f>
        <v>0</v>
      </c>
      <c r="U16" s="169">
        <f>Juli!V41</f>
        <v>0</v>
      </c>
      <c r="V16" s="168">
        <f>Juli!W41</f>
        <v>0</v>
      </c>
      <c r="W16" s="37">
        <f>Juli!X41</f>
        <v>0</v>
      </c>
      <c r="X16" s="169">
        <f>Juli!Y41</f>
        <v>0</v>
      </c>
      <c r="Y16" s="172">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6">
        <f>Juli!AO41</f>
        <v>0</v>
      </c>
      <c r="AO16" s="167">
        <f>Juli!AP41</f>
        <v>0</v>
      </c>
      <c r="AP16" s="168">
        <f>Juli!AQ41</f>
        <v>0</v>
      </c>
      <c r="AQ16" s="37">
        <f>Juli!AR41</f>
        <v>0</v>
      </c>
      <c r="AR16" s="37">
        <f>Juli!AS41</f>
        <v>0</v>
      </c>
      <c r="AS16" s="37">
        <f>Juli!AT41</f>
        <v>0</v>
      </c>
      <c r="AT16" s="37">
        <f>Juli!AU41</f>
        <v>0</v>
      </c>
      <c r="AU16" s="169">
        <f>Juli!AV41</f>
        <v>0</v>
      </c>
    </row>
    <row r="17" spans="1:47" ht="21" customHeight="1" x14ac:dyDescent="0.25">
      <c r="A17" s="42" t="s">
        <v>13</v>
      </c>
      <c r="B17" s="37">
        <f>August!C41</f>
        <v>0</v>
      </c>
      <c r="C17" s="37">
        <f>August!D41</f>
        <v>0</v>
      </c>
      <c r="D17" s="166">
        <f>August!E41</f>
        <v>0</v>
      </c>
      <c r="E17" s="167">
        <f>August!F41</f>
        <v>0</v>
      </c>
      <c r="F17" s="166">
        <f>August!G41</f>
        <v>0</v>
      </c>
      <c r="G17" s="168">
        <f>August!H41</f>
        <v>0</v>
      </c>
      <c r="H17" s="37">
        <f>August!I41</f>
        <v>0</v>
      </c>
      <c r="I17" s="169">
        <f>August!J41</f>
        <v>0</v>
      </c>
      <c r="J17" s="168">
        <f>August!K41</f>
        <v>0</v>
      </c>
      <c r="K17" s="37">
        <f>August!L41</f>
        <v>0</v>
      </c>
      <c r="L17" s="169">
        <f>August!M41</f>
        <v>0</v>
      </c>
      <c r="M17" s="168">
        <f>August!N41</f>
        <v>0</v>
      </c>
      <c r="N17" s="37">
        <f>August!O41</f>
        <v>0</v>
      </c>
      <c r="O17" s="169">
        <f>August!P41</f>
        <v>0</v>
      </c>
      <c r="P17" s="168">
        <f>August!Q41</f>
        <v>0</v>
      </c>
      <c r="Q17" s="37">
        <f>August!R41</f>
        <v>0</v>
      </c>
      <c r="R17" s="169">
        <f>August!S41</f>
        <v>0</v>
      </c>
      <c r="S17" s="168">
        <f>August!T41</f>
        <v>0</v>
      </c>
      <c r="T17" s="37">
        <f>August!U41</f>
        <v>0</v>
      </c>
      <c r="U17" s="169">
        <f>August!V41</f>
        <v>0</v>
      </c>
      <c r="V17" s="168">
        <f>August!W41</f>
        <v>0</v>
      </c>
      <c r="W17" s="37">
        <f>August!X41</f>
        <v>0</v>
      </c>
      <c r="X17" s="169">
        <f>August!Y41</f>
        <v>0</v>
      </c>
      <c r="Y17" s="172">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6">
        <f>August!AO41</f>
        <v>0</v>
      </c>
      <c r="AO17" s="167">
        <f>August!AP41</f>
        <v>0</v>
      </c>
      <c r="AP17" s="168">
        <f>August!AQ41</f>
        <v>0</v>
      </c>
      <c r="AQ17" s="37">
        <f>August!AR41</f>
        <v>0</v>
      </c>
      <c r="AR17" s="37">
        <f>August!AS41</f>
        <v>0</v>
      </c>
      <c r="AS17" s="37">
        <f>August!AT41</f>
        <v>0</v>
      </c>
      <c r="AT17" s="37">
        <f>August!AU41</f>
        <v>0</v>
      </c>
      <c r="AU17" s="169">
        <f>August!AV41</f>
        <v>0</v>
      </c>
    </row>
    <row r="18" spans="1:47" ht="21" customHeight="1" x14ac:dyDescent="0.25">
      <c r="A18" s="42" t="s">
        <v>14</v>
      </c>
      <c r="B18" s="37">
        <f>September!C40</f>
        <v>0</v>
      </c>
      <c r="C18" s="37">
        <f>September!D40</f>
        <v>0</v>
      </c>
      <c r="D18" s="166">
        <f>September!E40</f>
        <v>0</v>
      </c>
      <c r="E18" s="167">
        <f>September!F40</f>
        <v>0</v>
      </c>
      <c r="F18" s="166">
        <f>September!G40</f>
        <v>0</v>
      </c>
      <c r="G18" s="168">
        <f>September!H40</f>
        <v>0</v>
      </c>
      <c r="H18" s="37">
        <f>September!I40</f>
        <v>0</v>
      </c>
      <c r="I18" s="169">
        <f>September!J40</f>
        <v>0</v>
      </c>
      <c r="J18" s="168">
        <f>September!K40</f>
        <v>0</v>
      </c>
      <c r="K18" s="37">
        <f>September!L40</f>
        <v>0</v>
      </c>
      <c r="L18" s="169">
        <f>September!M40</f>
        <v>0</v>
      </c>
      <c r="M18" s="168">
        <f>September!N40</f>
        <v>0</v>
      </c>
      <c r="N18" s="37">
        <f>September!O40</f>
        <v>0</v>
      </c>
      <c r="O18" s="169">
        <f>September!P40</f>
        <v>0</v>
      </c>
      <c r="P18" s="168">
        <f>September!Q40</f>
        <v>0</v>
      </c>
      <c r="Q18" s="37">
        <f>September!R40</f>
        <v>0</v>
      </c>
      <c r="R18" s="169">
        <f>September!S40</f>
        <v>0</v>
      </c>
      <c r="S18" s="168">
        <f>September!T40</f>
        <v>0</v>
      </c>
      <c r="T18" s="37">
        <f>September!U40</f>
        <v>0</v>
      </c>
      <c r="U18" s="169">
        <f>September!V40</f>
        <v>0</v>
      </c>
      <c r="V18" s="168">
        <f>September!W40</f>
        <v>0</v>
      </c>
      <c r="W18" s="37">
        <f>September!X40</f>
        <v>0</v>
      </c>
      <c r="X18" s="169">
        <f>September!Y40</f>
        <v>0</v>
      </c>
      <c r="Y18" s="172">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6">
        <f>September!AO40</f>
        <v>0</v>
      </c>
      <c r="AO18" s="167">
        <f>September!AP40</f>
        <v>0</v>
      </c>
      <c r="AP18" s="168">
        <f>September!AQ40</f>
        <v>0</v>
      </c>
      <c r="AQ18" s="37">
        <f>September!AR40</f>
        <v>0</v>
      </c>
      <c r="AR18" s="37">
        <f>September!AS40</f>
        <v>0</v>
      </c>
      <c r="AS18" s="37">
        <f>September!AT40</f>
        <v>0</v>
      </c>
      <c r="AT18" s="37">
        <f>September!AU40</f>
        <v>0</v>
      </c>
      <c r="AU18" s="169">
        <f>September!AV40</f>
        <v>0</v>
      </c>
    </row>
    <row r="19" spans="1:47" ht="21" customHeight="1" x14ac:dyDescent="0.25">
      <c r="A19" s="42" t="s">
        <v>15</v>
      </c>
      <c r="B19" s="37">
        <f>Oktober!C41</f>
        <v>0</v>
      </c>
      <c r="C19" s="37">
        <f>Oktober!D41</f>
        <v>0</v>
      </c>
      <c r="D19" s="166">
        <f>Oktober!E41</f>
        <v>0</v>
      </c>
      <c r="E19" s="167">
        <f>Oktober!F41</f>
        <v>0</v>
      </c>
      <c r="F19" s="166">
        <f>Oktober!G41</f>
        <v>0</v>
      </c>
      <c r="G19" s="168">
        <f>Oktober!H41</f>
        <v>0</v>
      </c>
      <c r="H19" s="37">
        <f>Oktober!I41</f>
        <v>0</v>
      </c>
      <c r="I19" s="169">
        <f>Oktober!J41</f>
        <v>0</v>
      </c>
      <c r="J19" s="168">
        <f>Oktober!K41</f>
        <v>0</v>
      </c>
      <c r="K19" s="37">
        <f>Oktober!L41</f>
        <v>0</v>
      </c>
      <c r="L19" s="169">
        <f>Oktober!M41</f>
        <v>0</v>
      </c>
      <c r="M19" s="168">
        <f>Oktober!N41</f>
        <v>0</v>
      </c>
      <c r="N19" s="37">
        <f>Oktober!O41</f>
        <v>0</v>
      </c>
      <c r="O19" s="169">
        <f>Oktober!P41</f>
        <v>0</v>
      </c>
      <c r="P19" s="168">
        <f>Oktober!Q41</f>
        <v>0</v>
      </c>
      <c r="Q19" s="37">
        <f>Oktober!R41</f>
        <v>0</v>
      </c>
      <c r="R19" s="169">
        <f>Oktober!S41</f>
        <v>0</v>
      </c>
      <c r="S19" s="168">
        <f>Oktober!T41</f>
        <v>0</v>
      </c>
      <c r="T19" s="37">
        <f>Oktober!U41</f>
        <v>0</v>
      </c>
      <c r="U19" s="169">
        <f>Oktober!V41</f>
        <v>0</v>
      </c>
      <c r="V19" s="168">
        <f>Oktober!W41</f>
        <v>0</v>
      </c>
      <c r="W19" s="37">
        <f>Oktober!X41</f>
        <v>0</v>
      </c>
      <c r="X19" s="169">
        <f>Oktober!Y41</f>
        <v>0</v>
      </c>
      <c r="Y19" s="172">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6">
        <f>Oktober!AO41</f>
        <v>0</v>
      </c>
      <c r="AO19" s="167">
        <f>Oktober!AP41</f>
        <v>0</v>
      </c>
      <c r="AP19" s="168">
        <f>Oktober!AQ41</f>
        <v>0</v>
      </c>
      <c r="AQ19" s="37">
        <f>Oktober!AR41</f>
        <v>0</v>
      </c>
      <c r="AR19" s="37">
        <f>Oktober!AS41</f>
        <v>0</v>
      </c>
      <c r="AS19" s="37">
        <f>Oktober!AT41</f>
        <v>0</v>
      </c>
      <c r="AT19" s="37">
        <f>Oktober!AU41</f>
        <v>0</v>
      </c>
      <c r="AU19" s="169">
        <f>Oktober!AV41</f>
        <v>0</v>
      </c>
    </row>
    <row r="20" spans="1:47" ht="21" customHeight="1" x14ac:dyDescent="0.25">
      <c r="A20" s="42" t="s">
        <v>16</v>
      </c>
      <c r="B20" s="37">
        <f>November!C40</f>
        <v>0</v>
      </c>
      <c r="C20" s="37">
        <f>November!D40</f>
        <v>0</v>
      </c>
      <c r="D20" s="166">
        <f>November!E40</f>
        <v>0</v>
      </c>
      <c r="E20" s="167">
        <f>November!F40</f>
        <v>0</v>
      </c>
      <c r="F20" s="166">
        <f>November!G40</f>
        <v>0</v>
      </c>
      <c r="G20" s="168">
        <f>November!H40</f>
        <v>0</v>
      </c>
      <c r="H20" s="37">
        <f>November!I40</f>
        <v>0</v>
      </c>
      <c r="I20" s="169">
        <f>November!J40</f>
        <v>0</v>
      </c>
      <c r="J20" s="168">
        <f>November!K40</f>
        <v>0</v>
      </c>
      <c r="K20" s="37">
        <f>November!L40</f>
        <v>0</v>
      </c>
      <c r="L20" s="169">
        <f>November!M40</f>
        <v>0</v>
      </c>
      <c r="M20" s="168">
        <f>November!N40</f>
        <v>0</v>
      </c>
      <c r="N20" s="37">
        <f>November!O40</f>
        <v>0</v>
      </c>
      <c r="O20" s="169">
        <f>November!P40</f>
        <v>0</v>
      </c>
      <c r="P20" s="168">
        <f>November!Q40</f>
        <v>0</v>
      </c>
      <c r="Q20" s="37">
        <f>November!R40</f>
        <v>0</v>
      </c>
      <c r="R20" s="169">
        <f>November!S40</f>
        <v>0</v>
      </c>
      <c r="S20" s="168">
        <f>November!T40</f>
        <v>0</v>
      </c>
      <c r="T20" s="37">
        <f>November!U40</f>
        <v>0</v>
      </c>
      <c r="U20" s="169">
        <f>November!V40</f>
        <v>0</v>
      </c>
      <c r="V20" s="168">
        <f>November!W40</f>
        <v>0</v>
      </c>
      <c r="W20" s="37">
        <f>November!X40</f>
        <v>0</v>
      </c>
      <c r="X20" s="169">
        <f>November!Y40</f>
        <v>0</v>
      </c>
      <c r="Y20" s="172">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6">
        <f>November!AO40</f>
        <v>0</v>
      </c>
      <c r="AO20" s="167">
        <f>November!AP40</f>
        <v>0</v>
      </c>
      <c r="AP20" s="168">
        <f>November!AQ40</f>
        <v>0</v>
      </c>
      <c r="AQ20" s="37">
        <f>November!AR40</f>
        <v>0</v>
      </c>
      <c r="AR20" s="37">
        <f>November!AS40</f>
        <v>0</v>
      </c>
      <c r="AS20" s="37">
        <f>November!AT40</f>
        <v>0</v>
      </c>
      <c r="AT20" s="37">
        <f>November!AU40</f>
        <v>0</v>
      </c>
      <c r="AU20" s="169">
        <f>November!AV40</f>
        <v>0</v>
      </c>
    </row>
    <row r="21" spans="1:47" ht="21" customHeight="1" thickBot="1" x14ac:dyDescent="0.3">
      <c r="A21" s="44" t="s">
        <v>17</v>
      </c>
      <c r="B21" s="37">
        <f>Dezember!C41</f>
        <v>0</v>
      </c>
      <c r="C21" s="37">
        <f>Dezember!D41</f>
        <v>0</v>
      </c>
      <c r="D21" s="166">
        <f>Dezember!E41</f>
        <v>0</v>
      </c>
      <c r="E21" s="167">
        <f>Dezember!F41</f>
        <v>0</v>
      </c>
      <c r="F21" s="166">
        <f>Dezember!G41</f>
        <v>0</v>
      </c>
      <c r="G21" s="168">
        <f>Dezember!H41</f>
        <v>0</v>
      </c>
      <c r="H21" s="37">
        <f>Dezember!I41</f>
        <v>0</v>
      </c>
      <c r="I21" s="169">
        <f>Dezember!J41</f>
        <v>0</v>
      </c>
      <c r="J21" s="168">
        <f>Dezember!K41</f>
        <v>0</v>
      </c>
      <c r="K21" s="37">
        <f>Dezember!L41</f>
        <v>0</v>
      </c>
      <c r="L21" s="169">
        <f>Dezember!M41</f>
        <v>0</v>
      </c>
      <c r="M21" s="168">
        <f>Dezember!N41</f>
        <v>0</v>
      </c>
      <c r="N21" s="37">
        <f>Dezember!O41</f>
        <v>0</v>
      </c>
      <c r="O21" s="169">
        <f>Dezember!P41</f>
        <v>0</v>
      </c>
      <c r="P21" s="168">
        <f>Dezember!Q41</f>
        <v>0</v>
      </c>
      <c r="Q21" s="37">
        <f>Dezember!R41</f>
        <v>0</v>
      </c>
      <c r="R21" s="169">
        <f>Dezember!S41</f>
        <v>0</v>
      </c>
      <c r="S21" s="168">
        <f>Dezember!T41</f>
        <v>0</v>
      </c>
      <c r="T21" s="37">
        <f>Dezember!U41</f>
        <v>0</v>
      </c>
      <c r="U21" s="169">
        <f>Dezember!V41</f>
        <v>0</v>
      </c>
      <c r="V21" s="168">
        <f>Dezember!W41</f>
        <v>0</v>
      </c>
      <c r="W21" s="37">
        <f>Dezember!X41</f>
        <v>0</v>
      </c>
      <c r="X21" s="169">
        <f>Dezember!Y41</f>
        <v>0</v>
      </c>
      <c r="Y21" s="172">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6">
        <f>Dezember!AO41</f>
        <v>0</v>
      </c>
      <c r="AO21" s="167">
        <f>Dezember!AP41</f>
        <v>0</v>
      </c>
      <c r="AP21" s="168">
        <f>Dezember!AQ41</f>
        <v>0</v>
      </c>
      <c r="AQ21" s="37">
        <f>Dezember!AR41</f>
        <v>0</v>
      </c>
      <c r="AR21" s="37">
        <f>Dezember!AS41</f>
        <v>0</v>
      </c>
      <c r="AS21" s="37">
        <f>Dezember!AT41</f>
        <v>0</v>
      </c>
      <c r="AT21" s="37">
        <f>Dezember!AU41</f>
        <v>0</v>
      </c>
      <c r="AU21" s="169">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64">
        <f>G22+H22+I22</f>
        <v>0</v>
      </c>
      <c r="H23" s="265"/>
      <c r="I23" s="266"/>
      <c r="J23" s="264">
        <f>J22+K22+L22</f>
        <v>0</v>
      </c>
      <c r="K23" s="265"/>
      <c r="L23" s="266"/>
      <c r="M23" s="264">
        <f>M22+N22+O22</f>
        <v>0</v>
      </c>
      <c r="N23" s="265"/>
      <c r="O23" s="266"/>
      <c r="P23" s="264">
        <f>P22+Q22+R22</f>
        <v>0</v>
      </c>
      <c r="Q23" s="265"/>
      <c r="R23" s="266"/>
      <c r="S23" s="264">
        <f>S22+T22+U22</f>
        <v>0</v>
      </c>
      <c r="T23" s="265"/>
      <c r="U23" s="266"/>
      <c r="V23" s="264">
        <f>V22+W22+X22</f>
        <v>0</v>
      </c>
      <c r="W23" s="265"/>
      <c r="X23" s="266"/>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BHXzMGeZzJ/pEOHTUP4xXBbW1lECqPu7X2HGe8drZslPTdmV57dY8hhJL9+zWGuqP1froMkN4tou2YZYlNdBYQ==" saltValue="5zPYontMRwtaI9hqohneyw==" spinCount="100000" sheet="1" objects="1" scenarios="1"/>
  <customSheetViews>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&amp;L&amp;"Arial,Fett"&amp;A 2023
</oddHeader>
      </headerFooter>
    </customSheetView>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&amp;L&amp;"-,Fett"&amp;A 2024
</oddHeader>
      </headerFooter>
    </customSheetView>
  </customSheetViews>
  <mergeCells count="45">
    <mergeCell ref="V23:X23"/>
    <mergeCell ref="G23:I23"/>
    <mergeCell ref="J23:L23"/>
    <mergeCell ref="M23:O23"/>
    <mergeCell ref="P23:R23"/>
    <mergeCell ref="S23:U23"/>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A8:A9"/>
    <mergeCell ref="G8:I8"/>
    <mergeCell ref="J8:L8"/>
    <mergeCell ref="B8:B9"/>
    <mergeCell ref="C8:C9"/>
    <mergeCell ref="D8:D9"/>
    <mergeCell ref="E8:E9"/>
    <mergeCell ref="F8:F9"/>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6</v>
      </c>
      <c r="B1" s="154">
        <f>Ausblenden!A82</f>
        <v>2026</v>
      </c>
    </row>
    <row r="3" spans="1:49" ht="21" customHeight="1" x14ac:dyDescent="0.25">
      <c r="A3" s="134" t="s">
        <v>0</v>
      </c>
      <c r="B3" s="112">
        <f>'Deckblatt 2026'!C9</f>
        <v>0</v>
      </c>
      <c r="G3" s="165"/>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5">
        <f t="shared" ref="F12:F40" si="7">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5">
        <f t="shared" si="7"/>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5">
        <f t="shared" si="7"/>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6"/>
        <v>0</v>
      </c>
      <c r="AQ14" s="157"/>
      <c r="AR14" s="158"/>
      <c r="AS14" s="158"/>
      <c r="AT14" s="158"/>
      <c r="AU14" s="158"/>
      <c r="AV14" s="159"/>
      <c r="AW14" s="119"/>
    </row>
    <row r="15" spans="1:49" ht="21" customHeight="1" x14ac:dyDescent="0.25">
      <c r="A15" s="71" t="str">
        <f t="shared" si="2"/>
        <v>Dienstag</v>
      </c>
      <c r="B15" s="72">
        <f>DATE(Ausblenden!$A$82,1,Ausblenden!$C87)</f>
        <v>46028</v>
      </c>
      <c r="C15" s="56">
        <f t="shared" si="3"/>
        <v>0</v>
      </c>
      <c r="D15" s="56">
        <f t="shared" si="4"/>
        <v>0</v>
      </c>
      <c r="E15" s="56">
        <f t="shared" si="5"/>
        <v>0</v>
      </c>
      <c r="F15" s="155">
        <f t="shared" si="7"/>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5">
        <f t="shared" si="7"/>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5">
        <f t="shared" si="7"/>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5">
        <f t="shared" si="7"/>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5">
        <f t="shared" si="7"/>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5">
        <f t="shared" si="7"/>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5">
        <f t="shared" si="7"/>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5">
        <f t="shared" si="7"/>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5">
        <f t="shared" si="7"/>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5">
        <f t="shared" si="7"/>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5">
        <f t="shared" si="7"/>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5">
        <f t="shared" si="7"/>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5">
        <f t="shared" si="7"/>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5">
        <f t="shared" si="7"/>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5">
        <f t="shared" si="7"/>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5">
        <f t="shared" si="7"/>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5">
        <f t="shared" si="7"/>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5">
        <f t="shared" si="7"/>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5">
        <f t="shared" si="7"/>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5">
        <f t="shared" si="7"/>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5">
        <f t="shared" si="7"/>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5">
        <f t="shared" si="7"/>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5">
        <f t="shared" si="7"/>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5">
        <f t="shared" ref="F38" si="8">SUM(C38:E38)</f>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5">
        <f t="shared" si="7"/>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5">
        <f t="shared" si="7"/>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97">
        <f>H41+I41+J41</f>
        <v>0</v>
      </c>
      <c r="I42" s="298"/>
      <c r="J42" s="299"/>
      <c r="K42" s="297">
        <f>K41+L41+M41</f>
        <v>0</v>
      </c>
      <c r="L42" s="298"/>
      <c r="M42" s="299"/>
      <c r="N42" s="297">
        <f>N41+O41+P41</f>
        <v>0</v>
      </c>
      <c r="O42" s="298"/>
      <c r="P42" s="299"/>
      <c r="Q42" s="297">
        <f>Q41+R41+S41</f>
        <v>0</v>
      </c>
      <c r="R42" s="298"/>
      <c r="S42" s="299"/>
      <c r="T42" s="297">
        <f>T41+U41+V41</f>
        <v>0</v>
      </c>
      <c r="U42" s="298"/>
      <c r="V42" s="299"/>
      <c r="W42" s="297">
        <f>W41+X41+Y41</f>
        <v>0</v>
      </c>
      <c r="X42" s="298"/>
      <c r="Y42" s="299"/>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YSYl6zW6shwi8HE1Sz/PQevmxRTs7a7yNdHKifv92+Sk+5ku1h+zcwhKe7qwx2QPNwX74BRBt8dK4+ktvYafUQ==" saltValue="soasIwDTAgf3vlY5ZDPzrw==" spinCount="100000" sheet="1" formatColumns="0"/>
  <customSheetViews>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1"/>
      <headerFooter>
        <oddHeader xml:space="preserve">&amp;L&amp;"-,Fett"&amp;A 2023&amp;"Arial,Fett"
</oddHeader>
      </headerFooter>
    </customSheetView>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2"/>
      <headerFooter>
        <oddHeader xml:space="preserve">&amp;L&amp;"-,Fett"&amp;A 2024
</oddHeader>
      </headerFooter>
    </customSheetView>
  </customSheetViews>
  <mergeCells count="48">
    <mergeCell ref="H42:J42"/>
    <mergeCell ref="K42:M42"/>
    <mergeCell ref="N42:P42"/>
    <mergeCell ref="Q42:S42"/>
    <mergeCell ref="T42:V42"/>
    <mergeCell ref="W42:Y42"/>
    <mergeCell ref="AW8:AW9"/>
    <mergeCell ref="AT8:AT9"/>
    <mergeCell ref="AU8:AU9"/>
    <mergeCell ref="AV8:AV9"/>
    <mergeCell ref="AH8:AH9"/>
    <mergeCell ref="AI8:AI9"/>
    <mergeCell ref="AJ8:AJ9"/>
    <mergeCell ref="AK8:AK9"/>
    <mergeCell ref="AF8:AF9"/>
    <mergeCell ref="AG8:A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72"/>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29" width="6.125" style="1" customWidth="1"/>
    <col min="30" max="40" width="6.125" style="1" hidden="1" customWidth="1"/>
    <col min="41" max="43" width="6.125" style="1" customWidth="1"/>
    <col min="44" max="47" width="6.125" style="1" hidden="1" customWidth="1"/>
    <col min="48" max="48" width="6.125" style="1" customWidth="1"/>
    <col min="49" max="49" width="38.625" style="1" customWidth="1"/>
    <col min="50" max="16384" width="11" style="1"/>
  </cols>
  <sheetData>
    <row r="1" spans="1:49" ht="18.75" x14ac:dyDescent="0.3">
      <c r="A1" s="154" t="s">
        <v>7</v>
      </c>
      <c r="B1" s="154">
        <f>Ausblenden!A82</f>
        <v>2026</v>
      </c>
    </row>
    <row r="2" spans="1:49" ht="18.75" x14ac:dyDescent="0.3">
      <c r="A2" s="154"/>
      <c r="B2" s="154"/>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1" t="s">
        <v>48</v>
      </c>
      <c r="B7" s="267"/>
      <c r="C7" s="261" t="str">
        <f>Jahresübersicht!B7</f>
        <v>Nutzungen nach Geschlecht</v>
      </c>
      <c r="D7" s="262"/>
      <c r="E7" s="262"/>
      <c r="F7" s="263"/>
      <c r="G7" s="285" t="str">
        <f>Jahresübersicht!F7</f>
        <v>Nutzungen nach Altersgruppen</v>
      </c>
      <c r="H7" s="286"/>
      <c r="I7" s="286"/>
      <c r="J7" s="286"/>
      <c r="K7" s="286"/>
      <c r="L7" s="286"/>
      <c r="M7" s="286"/>
      <c r="N7" s="286"/>
      <c r="O7" s="286"/>
      <c r="P7" s="286"/>
      <c r="Q7" s="286"/>
      <c r="R7" s="286"/>
      <c r="S7" s="286"/>
      <c r="T7" s="286"/>
      <c r="U7" s="286"/>
      <c r="V7" s="286"/>
      <c r="W7" s="286"/>
      <c r="X7" s="286"/>
      <c r="Y7" s="286"/>
      <c r="Z7" s="263"/>
      <c r="AA7" s="261" t="str">
        <f>Jahresübersicht!Z7</f>
        <v>Nutzungen nach Inhalt/Methode</v>
      </c>
      <c r="AB7" s="262"/>
      <c r="AC7" s="262"/>
      <c r="AD7" s="262"/>
      <c r="AE7" s="262"/>
      <c r="AF7" s="262"/>
      <c r="AG7" s="262"/>
      <c r="AH7" s="262"/>
      <c r="AI7" s="262"/>
      <c r="AJ7" s="262"/>
      <c r="AK7" s="262"/>
      <c r="AL7" s="262"/>
      <c r="AM7" s="262"/>
      <c r="AN7" s="262"/>
      <c r="AO7" s="262"/>
      <c r="AP7" s="263"/>
      <c r="AQ7" s="261" t="str">
        <f>Jahresübersicht!AP7</f>
        <v>Anzahl der:</v>
      </c>
      <c r="AR7" s="262"/>
      <c r="AS7" s="262"/>
      <c r="AT7" s="262"/>
      <c r="AU7" s="262"/>
      <c r="AV7" s="262"/>
      <c r="AW7" s="111" t="s">
        <v>52</v>
      </c>
    </row>
    <row r="8" spans="1:49" ht="45" customHeight="1" x14ac:dyDescent="0.25">
      <c r="A8" s="273" t="s">
        <v>21</v>
      </c>
      <c r="B8" s="271" t="s">
        <v>22</v>
      </c>
      <c r="C8" s="246" t="s">
        <v>49</v>
      </c>
      <c r="D8" s="248" t="s">
        <v>50</v>
      </c>
      <c r="E8" s="277" t="s">
        <v>72</v>
      </c>
      <c r="F8" s="279" t="s">
        <v>1</v>
      </c>
      <c r="G8" s="287" t="s">
        <v>2</v>
      </c>
      <c r="H8" s="283" t="s">
        <v>26</v>
      </c>
      <c r="I8" s="281"/>
      <c r="J8" s="284"/>
      <c r="K8" s="280" t="s">
        <v>27</v>
      </c>
      <c r="L8" s="281"/>
      <c r="M8" s="282"/>
      <c r="N8" s="268" t="s">
        <v>3</v>
      </c>
      <c r="O8" s="269"/>
      <c r="P8" s="270"/>
      <c r="Q8" s="268" t="s">
        <v>4</v>
      </c>
      <c r="R8" s="269"/>
      <c r="S8" s="270"/>
      <c r="T8" s="268" t="s">
        <v>5</v>
      </c>
      <c r="U8" s="269"/>
      <c r="V8" s="270"/>
      <c r="W8" s="269" t="s">
        <v>39</v>
      </c>
      <c r="X8" s="269"/>
      <c r="Y8" s="269"/>
      <c r="Z8" s="252" t="s">
        <v>1</v>
      </c>
      <c r="AA8" s="289" t="str">
        <f>Jahresübersicht!Z8</f>
        <v>Einzelarbeit</v>
      </c>
      <c r="AB8" s="291" t="str">
        <f>Jahresübersicht!AA8</f>
        <v>Gruppenangebot</v>
      </c>
      <c r="AC8" s="291" t="str">
        <f>Jahresübersicht!AB8</f>
        <v>Arbeit mit Erziehenden</v>
      </c>
      <c r="AD8" s="291">
        <f>Jahresübersicht!AC8</f>
        <v>0</v>
      </c>
      <c r="AE8" s="291">
        <f>Jahresübersicht!AD8</f>
        <v>0</v>
      </c>
      <c r="AF8" s="291">
        <f>Jahresübersicht!AE8</f>
        <v>0</v>
      </c>
      <c r="AG8" s="291">
        <f>Jahresübersicht!AF8</f>
        <v>0</v>
      </c>
      <c r="AH8" s="291">
        <f>Jahresübersicht!AG8</f>
        <v>0</v>
      </c>
      <c r="AI8" s="291">
        <f>Jahresübersicht!AH8</f>
        <v>0</v>
      </c>
      <c r="AJ8" s="291">
        <f>Jahresübersicht!AI8</f>
        <v>0</v>
      </c>
      <c r="AK8" s="291">
        <f>Jahresübersicht!AJ8</f>
        <v>0</v>
      </c>
      <c r="AL8" s="291">
        <f>Jahresübersicht!AK8</f>
        <v>0</v>
      </c>
      <c r="AM8" s="291">
        <f>Jahresübersicht!AL8</f>
        <v>0</v>
      </c>
      <c r="AN8" s="291">
        <f>Jahresübersicht!AM8</f>
        <v>0</v>
      </c>
      <c r="AO8" s="295" t="str">
        <f>Jahresübersicht!AN8</f>
        <v>Multiplikator:innenarbeit</v>
      </c>
      <c r="AP8" s="279" t="s">
        <v>1</v>
      </c>
      <c r="AQ8" s="289" t="str">
        <f>Jahresübersicht!AP8</f>
        <v>Angebot für Multiplikator:innen</v>
      </c>
      <c r="AR8" s="291">
        <f>Jahresübersicht!AQ8</f>
        <v>0</v>
      </c>
      <c r="AS8" s="291">
        <f>Jahresübersicht!AR8</f>
        <v>0</v>
      </c>
      <c r="AT8" s="291">
        <f>Jahresübersicht!AS8</f>
        <v>0</v>
      </c>
      <c r="AU8" s="291">
        <f>Jahresübersicht!AT8</f>
        <v>0</v>
      </c>
      <c r="AV8" s="302" t="str">
        <f>Jahresübersicht!AU8</f>
        <v>Veranstaltungen</v>
      </c>
      <c r="AW8" s="300"/>
    </row>
    <row r="9" spans="1:49" ht="69.95" customHeight="1" thickBot="1" x14ac:dyDescent="0.3">
      <c r="A9" s="274"/>
      <c r="B9" s="272"/>
      <c r="C9" s="275"/>
      <c r="D9" s="276"/>
      <c r="E9" s="278"/>
      <c r="F9" s="235"/>
      <c r="G9" s="288"/>
      <c r="H9" s="140" t="s">
        <v>24</v>
      </c>
      <c r="I9" s="55" t="s">
        <v>25</v>
      </c>
      <c r="J9" s="177" t="s">
        <v>123</v>
      </c>
      <c r="K9" s="139" t="s">
        <v>24</v>
      </c>
      <c r="L9" s="55" t="s">
        <v>25</v>
      </c>
      <c r="M9" s="177" t="s">
        <v>123</v>
      </c>
      <c r="N9" s="140" t="s">
        <v>24</v>
      </c>
      <c r="O9" s="55" t="s">
        <v>25</v>
      </c>
      <c r="P9" s="177" t="s">
        <v>123</v>
      </c>
      <c r="Q9" s="209" t="s">
        <v>24</v>
      </c>
      <c r="R9" s="210" t="s">
        <v>25</v>
      </c>
      <c r="S9" s="177" t="s">
        <v>123</v>
      </c>
      <c r="T9" s="140" t="s">
        <v>24</v>
      </c>
      <c r="U9" s="55" t="s">
        <v>25</v>
      </c>
      <c r="V9" s="177" t="s">
        <v>123</v>
      </c>
      <c r="W9" s="139" t="s">
        <v>24</v>
      </c>
      <c r="X9" s="55" t="s">
        <v>25</v>
      </c>
      <c r="Y9" s="177" t="s">
        <v>123</v>
      </c>
      <c r="Z9" s="253"/>
      <c r="AA9" s="293"/>
      <c r="AB9" s="292"/>
      <c r="AC9" s="292"/>
      <c r="AD9" s="292"/>
      <c r="AE9" s="292"/>
      <c r="AF9" s="292"/>
      <c r="AG9" s="292"/>
      <c r="AH9" s="292"/>
      <c r="AI9" s="292"/>
      <c r="AJ9" s="292"/>
      <c r="AK9" s="292"/>
      <c r="AL9" s="292"/>
      <c r="AM9" s="292"/>
      <c r="AN9" s="292"/>
      <c r="AO9" s="296"/>
      <c r="AP9" s="235"/>
      <c r="AQ9" s="290"/>
      <c r="AR9" s="294"/>
      <c r="AS9" s="294"/>
      <c r="AT9" s="294"/>
      <c r="AU9" s="294"/>
      <c r="AV9" s="303"/>
      <c r="AW9" s="301"/>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7"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5">
        <f t="shared" ref="F12:F37"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DATE(Ausblenden!$A$82,2,Ausblenden!$C87)</f>
        <v>46059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5">
        <f t="shared" ref="F38" si="10">SUM(C38:E38)</f>
        <v>0</v>
      </c>
      <c r="G38" s="141"/>
      <c r="H38" s="142"/>
      <c r="I38" s="80"/>
      <c r="J38" s="143"/>
      <c r="K38" s="86"/>
      <c r="L38" s="80"/>
      <c r="M38" s="141"/>
      <c r="N38" s="142"/>
      <c r="O38" s="80"/>
      <c r="P38" s="143"/>
      <c r="Q38" s="86"/>
      <c r="R38" s="80"/>
      <c r="S38" s="141"/>
      <c r="T38" s="142"/>
      <c r="U38" s="80"/>
      <c r="V38" s="143"/>
      <c r="W38" s="86"/>
      <c r="X38" s="80"/>
      <c r="Y38" s="80"/>
      <c r="Z38" s="155">
        <f t="shared" ref="Z38" si="11">SUM(G38:Y38)</f>
        <v>0</v>
      </c>
      <c r="AA38" s="81"/>
      <c r="AB38" s="81"/>
      <c r="AC38" s="81"/>
      <c r="AD38" s="81"/>
      <c r="AE38" s="81"/>
      <c r="AF38" s="81"/>
      <c r="AG38" s="81"/>
      <c r="AH38" s="81"/>
      <c r="AI38" s="81"/>
      <c r="AJ38" s="81"/>
      <c r="AK38" s="81"/>
      <c r="AL38" s="81"/>
      <c r="AM38" s="81"/>
      <c r="AN38" s="81"/>
      <c r="AO38" s="82"/>
      <c r="AP38" s="156">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3">
        <f t="shared" si="13"/>
        <v>0</v>
      </c>
      <c r="F39" s="67">
        <f t="shared" si="13"/>
        <v>0</v>
      </c>
      <c r="G39" s="173">
        <f t="shared" si="13"/>
        <v>0</v>
      </c>
      <c r="H39" s="70">
        <f t="shared" si="13"/>
        <v>0</v>
      </c>
      <c r="I39" s="64">
        <f t="shared" si="13"/>
        <v>0</v>
      </c>
      <c r="J39" s="174">
        <f t="shared" si="13"/>
        <v>0</v>
      </c>
      <c r="K39" s="70">
        <f t="shared" si="13"/>
        <v>0</v>
      </c>
      <c r="L39" s="64">
        <f t="shared" si="13"/>
        <v>0</v>
      </c>
      <c r="M39" s="174">
        <f t="shared" si="13"/>
        <v>0</v>
      </c>
      <c r="N39" s="70">
        <f t="shared" si="13"/>
        <v>0</v>
      </c>
      <c r="O39" s="64">
        <f t="shared" si="13"/>
        <v>0</v>
      </c>
      <c r="P39" s="174">
        <f t="shared" si="13"/>
        <v>0</v>
      </c>
      <c r="Q39" s="70">
        <f t="shared" si="13"/>
        <v>0</v>
      </c>
      <c r="R39" s="64">
        <f t="shared" si="13"/>
        <v>0</v>
      </c>
      <c r="S39" s="174">
        <f t="shared" si="13"/>
        <v>0</v>
      </c>
      <c r="T39" s="70">
        <f t="shared" si="13"/>
        <v>0</v>
      </c>
      <c r="U39" s="64">
        <f t="shared" si="13"/>
        <v>0</v>
      </c>
      <c r="V39" s="174">
        <f t="shared" si="13"/>
        <v>0</v>
      </c>
      <c r="W39" s="64">
        <f t="shared" si="13"/>
        <v>0</v>
      </c>
      <c r="X39" s="64">
        <f t="shared" si="13"/>
        <v>0</v>
      </c>
      <c r="Y39" s="173">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3">
        <f t="shared" si="13"/>
        <v>0</v>
      </c>
      <c r="AP39" s="67">
        <f t="shared" si="13"/>
        <v>0</v>
      </c>
      <c r="AQ39" s="70">
        <f t="shared" si="13"/>
        <v>0</v>
      </c>
      <c r="AR39" s="64">
        <f t="shared" si="13"/>
        <v>0</v>
      </c>
      <c r="AS39" s="64">
        <f t="shared" si="13"/>
        <v>0</v>
      </c>
      <c r="AT39" s="64">
        <f t="shared" si="13"/>
        <v>0</v>
      </c>
      <c r="AU39" s="64">
        <f t="shared" si="13"/>
        <v>0</v>
      </c>
      <c r="AV39" s="174">
        <f t="shared" si="13"/>
        <v>0</v>
      </c>
      <c r="AW39" s="120"/>
    </row>
    <row r="40" spans="1:49" x14ac:dyDescent="0.25">
      <c r="A40" s="121" t="s">
        <v>57</v>
      </c>
      <c r="H40" s="297">
        <f>H39+I39+J39</f>
        <v>0</v>
      </c>
      <c r="I40" s="298"/>
      <c r="J40" s="299"/>
      <c r="K40" s="297">
        <f>K39+L39+M39</f>
        <v>0</v>
      </c>
      <c r="L40" s="298"/>
      <c r="M40" s="299"/>
      <c r="N40" s="297">
        <f>N39+O39+P39</f>
        <v>0</v>
      </c>
      <c r="O40" s="298"/>
      <c r="P40" s="299"/>
      <c r="Q40" s="297">
        <f>Q39+R39+S39</f>
        <v>0</v>
      </c>
      <c r="R40" s="298"/>
      <c r="S40" s="299"/>
      <c r="T40" s="297">
        <f>T39+U39+V39</f>
        <v>0</v>
      </c>
      <c r="U40" s="298"/>
      <c r="V40" s="299"/>
      <c r="W40" s="297">
        <f>W39+X39+Y39</f>
        <v>0</v>
      </c>
      <c r="X40" s="298"/>
      <c r="Y40" s="299"/>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u4yT9VJLuAqFXyrepufq6hrF7HY8wWHCfVgptChYQ1gzHwrlhbCzUEvH7Ll8eFYPVln6wuRxwAGMY0D1+pSjYQ==" saltValue="8+KzF03aHvN0393sK2RhWQ==" spinCount="100000" sheet="1" formatColumns="0"/>
  <mergeCells count="48">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2025-12-18T09:22:38Z</dcterms:modified>
</cp:coreProperties>
</file>